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F377A08A-51D1-459A-B996-1F1495DBE6B8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<sst xmlns="http://schemas.openxmlformats.org/spreadsheetml/2006/main" count="43" uniqueCount="39">
  <si>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</si>
  <si>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</si>
  <si>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</si>
  <si>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</si>
  <si>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</si>
  <si>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</si>
  <si>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</si>
  <si>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</si>
  <si>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</si>
  <si>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</si>
  <si>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</si>
  <si>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</si>
  <si>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</si>
  <si>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</si>
  <si>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</si>
  <si>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</si>
  <si>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</si>
  <si>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</si>
  <si>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</si>
  <si>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</si>
  <si>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</si>
  <si>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</si>
  <si>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</si>
  <si>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</si>
  <si>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</si>
  <si>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</si>
  <si>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</si>
  <si>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</si>
  <si>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</si>
  <si>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</si>
  <si>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</si>
  <si>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</si>
  <si>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</si>
  <si>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</si>
  <si>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</si>
  <si>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</si>
  <si>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Lot 15 7 2S97W 6</t>
  </si>
  <si>
    <t>Federal #RG 314-7-297</t>
  </si>
  <si>
    <t>05-103-12485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</si>
</sst>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2"/>
  <sheetViews>
    <sheetView tabSelected="1" view="pageBreakPreview" zoomScaleSheetLayoutView="100" workbookViewId="0">
      <selection activeCell="G8" sqref="G7:G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33</v>
      </c>
      <c r="B3" s="13">
        <v>142</v>
      </c>
      <c r="C3" s="14">
        <v>0.66</v>
      </c>
      <c r="D3" s="14">
        <v>223.02</v>
      </c>
      <c r="E3" s="13">
        <v>142</v>
      </c>
      <c r="F3" s="14">
        <v>-0.6</v>
      </c>
      <c r="G3" s="14">
        <v>-0.56000000000000005</v>
      </c>
      <c r="H3"/>
    </row>
    <row r="4" spans="1:8" ht="15.75" thickBot="1" x14ac:dyDescent="0.3">
      <c r="A4" s="1" t="s">
        <v>8</v>
      </c>
      <c r="B4" s="13">
        <v>234</v>
      </c>
      <c r="C4" s="14">
        <v>2.42</v>
      </c>
      <c r="D4" s="14">
        <v>210.98</v>
      </c>
      <c r="E4" s="13">
        <v>233.96</v>
      </c>
      <c r="F4" s="14">
        <v>-2.65</v>
      </c>
      <c r="G4" s="14">
        <v>-1.92</v>
      </c>
      <c r="H4"/>
    </row>
    <row r="5" spans="1:8" ht="15.75" thickBot="1" x14ac:dyDescent="0.3">
      <c r="A5" s="3">
        <v>96850</v>
      </c>
      <c r="B5" s="13">
        <v>326</v>
      </c>
      <c r="C5" s="14">
        <v>4.13</v>
      </c>
      <c r="D5" s="14">
        <v>207.81</v>
      </c>
      <c r="E5" s="13">
        <v>325.81</v>
      </c>
      <c r="F5" s="14">
        <v>-7.25</v>
      </c>
      <c r="G5" s="14">
        <v>-4.46</v>
      </c>
      <c r="H5"/>
    </row>
    <row r="6" spans="1:8" ht="15.75" thickBot="1" x14ac:dyDescent="0.3">
      <c r="A6" s="1" t="s">
        <v>9</v>
      </c>
      <c r="B6" s="13">
        <v>413</v>
      </c>
      <c r="C6" s="14">
        <v>5.89</v>
      </c>
      <c r="D6" s="14">
        <v>210.27</v>
      </c>
      <c r="E6" s="13">
        <v>412.47</v>
      </c>
      <c r="F6" s="14">
        <v>-13.87</v>
      </c>
      <c r="G6" s="14">
        <v>-8.18</v>
      </c>
      <c r="H6"/>
    </row>
    <row r="7" spans="1:8" ht="15.75" thickBot="1" x14ac:dyDescent="0.3">
      <c r="A7" s="4" t="s">
        <v>37</v>
      </c>
      <c r="B7" s="13">
        <v>500</v>
      </c>
      <c r="C7" s="14">
        <v>7.08</v>
      </c>
      <c r="D7" s="14">
        <v>204.21</v>
      </c>
      <c r="E7" s="13">
        <v>498.91</v>
      </c>
      <c r="F7" s="14">
        <v>-22.62</v>
      </c>
      <c r="G7" s="14">
        <v>-12.63</v>
      </c>
      <c r="H7"/>
    </row>
    <row r="8" spans="1:8" ht="15.75" thickBot="1" x14ac:dyDescent="0.3">
      <c r="A8" s="1" t="s">
        <v>12</v>
      </c>
      <c r="B8" s="13">
        <v>588</v>
      </c>
      <c r="C8" s="14">
        <v>7.47</v>
      </c>
      <c r="D8" s="14">
        <v>204.74</v>
      </c>
      <c r="E8" s="13">
        <v>586.21</v>
      </c>
      <c r="F8" s="14">
        <v>-32.76</v>
      </c>
      <c r="G8" s="14">
        <v>-17.239999999999998</v>
      </c>
      <c r="H8"/>
    </row>
    <row r="9" spans="1:8" ht="15.75" thickBot="1" x14ac:dyDescent="0.3">
      <c r="A9" s="4" t="s">
        <v>38</v>
      </c>
      <c r="B9" s="13">
        <v>675</v>
      </c>
      <c r="C9" s="14">
        <v>7.95</v>
      </c>
      <c r="D9" s="14">
        <v>201.84</v>
      </c>
      <c r="E9" s="13">
        <v>672.42</v>
      </c>
      <c r="F9" s="14">
        <v>-43.48</v>
      </c>
      <c r="G9" s="14">
        <v>-21.85</v>
      </c>
      <c r="H9"/>
    </row>
    <row r="10" spans="1:8" ht="15.75" thickBot="1" x14ac:dyDescent="0.3">
      <c r="A10" s="2" t="s">
        <v>11</v>
      </c>
      <c r="B10" s="13">
        <v>762</v>
      </c>
      <c r="C10" s="14">
        <v>9.0500000000000007</v>
      </c>
      <c r="D10" s="14">
        <v>200.78</v>
      </c>
      <c r="E10" s="13">
        <v>758.46</v>
      </c>
      <c r="F10" s="14">
        <v>-55.46</v>
      </c>
      <c r="G10" s="14">
        <v>-26.51</v>
      </c>
      <c r="H10"/>
    </row>
    <row r="11" spans="1:8" ht="15.75" thickBot="1" x14ac:dyDescent="0.3">
      <c r="A11" s="8" t="s">
        <v>36</v>
      </c>
      <c r="B11" s="13">
        <v>849</v>
      </c>
      <c r="C11" s="14">
        <v>10.33</v>
      </c>
      <c r="D11" s="14">
        <v>207.99</v>
      </c>
      <c r="E11" s="13">
        <v>844.22</v>
      </c>
      <c r="F11" s="14">
        <v>-68.75</v>
      </c>
      <c r="G11" s="14">
        <v>-32.6</v>
      </c>
      <c r="H11"/>
    </row>
    <row r="12" spans="1:8" ht="15.75" thickBot="1" x14ac:dyDescent="0.3">
      <c r="A12" s="2" t="s">
        <v>10</v>
      </c>
      <c r="B12" s="13">
        <v>936</v>
      </c>
      <c r="C12" s="14">
        <v>11.69</v>
      </c>
      <c r="D12" s="14">
        <v>206.76</v>
      </c>
      <c r="E12" s="13">
        <v>929.62</v>
      </c>
      <c r="F12" s="14">
        <v>-83.51</v>
      </c>
      <c r="G12" s="14">
        <v>-40.229999999999997</v>
      </c>
      <c r="H12"/>
    </row>
    <row r="13" spans="1:8" ht="15.75" thickBot="1" x14ac:dyDescent="0.3">
      <c r="A13" s="7" t="s">
        <v>35</v>
      </c>
      <c r="B13" s="13">
        <v>1024</v>
      </c>
      <c r="C13" s="14">
        <v>12.26</v>
      </c>
      <c r="D13" s="14">
        <v>209.31</v>
      </c>
      <c r="E13" s="13">
        <v>1015.7</v>
      </c>
      <c r="F13" s="14">
        <v>-99.62</v>
      </c>
      <c r="G13" s="14">
        <v>-48.82</v>
      </c>
      <c r="H13"/>
    </row>
    <row r="14" spans="1:8" ht="15.75" thickBot="1" x14ac:dyDescent="0.3">
      <c r="A14" s="2" t="s">
        <v>29</v>
      </c>
      <c r="B14" s="13">
        <v>1111</v>
      </c>
      <c r="C14" s="14">
        <v>12.52</v>
      </c>
      <c r="D14" s="14">
        <v>203.95</v>
      </c>
      <c r="E14" s="13">
        <v>1100.68</v>
      </c>
      <c r="F14" s="14">
        <v>-116.29</v>
      </c>
      <c r="G14" s="14">
        <v>-57.17</v>
      </c>
      <c r="H14"/>
    </row>
    <row r="15" spans="1:8" ht="15.75" thickBot="1" x14ac:dyDescent="0.3">
      <c r="A15" t="str">
        <f>INDEX(Lookup!E2:E5,Lookup!F2)</f>
        <v>Directional</v>
      </c>
      <c r="B15" s="13">
        <v>1198</v>
      </c>
      <c r="C15" s="14">
        <v>12.61</v>
      </c>
      <c r="D15" s="14">
        <v>198.58</v>
      </c>
      <c r="E15" s="13">
        <v>1185.5999999999999</v>
      </c>
      <c r="F15" s="14">
        <v>-133.91</v>
      </c>
      <c r="G15" s="14">
        <v>-64.03</v>
      </c>
      <c r="H15"/>
    </row>
    <row r="16" spans="1:8" ht="15.75" thickBot="1" x14ac:dyDescent="0.3">
      <c r="A16" s="2" t="s">
        <v>13</v>
      </c>
      <c r="B16">
        <v>1329</v>
      </c>
      <c r="C16" s="14">
        <v>11.95</v>
      </c>
      <c r="D16" s="14">
        <v>201.05</v>
      </c>
      <c r="E16" s="13">
        <v>1313.6</v>
      </c>
      <c r="F16" s="14">
        <v>-160.12</v>
      </c>
      <c r="G16" s="14">
        <v>-73.45</v>
      </c>
      <c r="H16"/>
    </row>
    <row r="17" spans="1:8" ht="15.75" thickBot="1" x14ac:dyDescent="0.3">
      <c r="A17" t="str">
        <f>INDEX(Lookup!A2:A4,Lookup!B2)</f>
        <v>True</v>
      </c>
      <c r="B17">
        <v>1408</v>
      </c>
      <c r="C17" s="14">
        <v>11.95</v>
      </c>
      <c r="D17" s="14">
        <v>201.05</v>
      </c>
      <c r="E17" s="13">
        <v>1390.89</v>
      </c>
      <c r="F17" s="14">
        <v>-175.39</v>
      </c>
      <c r="G17" s="14">
        <v>-79.33</v>
      </c>
      <c r="H17"/>
    </row>
    <row r="18" spans="1:8" ht="15.75" thickBot="1" x14ac:dyDescent="0.3">
      <c r="A18" s="2" t="s">
        <v>15</v>
      </c>
      <c r="B18"/>
      <c r="C18"/>
      <c r="D18"/>
      <c r="E18"/>
      <c r="F18"/>
      <c r="G18"/>
      <c r="H18"/>
    </row>
    <row r="19" spans="1:8" x14ac:dyDescent="0.25">
      <c r="A19" t="e">
        <f>INDEX(Lookup!C2:C12,Lookup!D2)</f>
        <v>#VALUE!</v>
      </c>
      <c r="B19"/>
      <c r="C19"/>
      <c r="D19"/>
      <c r="E19"/>
      <c r="F19"/>
      <c r="G19"/>
      <c r="H19"/>
    </row>
    <row r="20" spans="1:8" x14ac:dyDescent="0.25">
      <c r="B20"/>
      <c r="C20"/>
      <c r="D20"/>
      <c r="E20"/>
      <c r="F20"/>
      <c r="G20"/>
      <c r="H20"/>
    </row>
    <row r="21" spans="1:8" x14ac:dyDescent="0.25">
      <c r="B21"/>
      <c r="C21"/>
      <c r="D21"/>
      <c r="E21"/>
      <c r="F21"/>
      <c r="G21"/>
      <c r="H21"/>
    </row>
    <row r="22" spans="1:8" x14ac:dyDescent="0.25">
      <c r="B22"/>
      <c r="C22"/>
      <c r="D22"/>
      <c r="E22"/>
      <c r="F22"/>
      <c r="G22"/>
      <c r="H22"/>
    </row>
    <row r="23" spans="1:8" x14ac:dyDescent="0.25">
      <c r="B23"/>
      <c r="C23"/>
      <c r="D23"/>
      <c r="E23"/>
      <c r="F23"/>
      <c r="G23"/>
      <c r="H23"/>
    </row>
    <row r="24" spans="1:8" x14ac:dyDescent="0.25">
      <c r="B24"/>
      <c r="C24"/>
      <c r="D24"/>
      <c r="E24"/>
      <c r="F24"/>
      <c r="G24"/>
      <c r="H24"/>
    </row>
    <row r="25" spans="1:8" x14ac:dyDescent="0.25">
      <c r="B25"/>
      <c r="C25"/>
      <c r="D25"/>
      <c r="E25"/>
      <c r="F25"/>
      <c r="G25"/>
      <c r="H25"/>
    </row>
    <row r="26" spans="1:8" x14ac:dyDescent="0.25">
      <c r="B26"/>
      <c r="C26"/>
      <c r="D26"/>
      <c r="E26"/>
      <c r="F26"/>
      <c r="G26"/>
      <c r="H26"/>
    </row>
    <row r="27" spans="1:8" x14ac:dyDescent="0.25">
      <c r="B27"/>
      <c r="C27"/>
      <c r="D27"/>
      <c r="E27"/>
      <c r="F27"/>
      <c r="G27"/>
      <c r="H27"/>
    </row>
    <row r="28" spans="1:8" x14ac:dyDescent="0.25">
      <c r="B28"/>
      <c r="C28"/>
      <c r="D28"/>
      <c r="E28"/>
      <c r="F28"/>
      <c r="G28"/>
      <c r="H28"/>
    </row>
    <row r="29" spans="1:8" x14ac:dyDescent="0.25">
      <c r="B29"/>
      <c r="C29"/>
      <c r="D29"/>
      <c r="E29"/>
      <c r="F29"/>
      <c r="G29"/>
      <c r="H29"/>
    </row>
    <row r="30" spans="1:8" x14ac:dyDescent="0.25">
      <c r="B30"/>
      <c r="C30"/>
      <c r="D30"/>
      <c r="E30"/>
      <c r="F30"/>
      <c r="G30"/>
      <c r="H30"/>
    </row>
    <row r="31" spans="1:8" x14ac:dyDescent="0.25">
      <c r="B31"/>
      <c r="C31"/>
      <c r="D31"/>
      <c r="E31"/>
      <c r="F31"/>
      <c r="G31"/>
      <c r="H31"/>
    </row>
    <row r="32" spans="1:8" x14ac:dyDescent="0.25">
      <c r="B32"/>
      <c r="C32"/>
      <c r="D32"/>
      <c r="E32"/>
      <c r="F32"/>
      <c r="G32"/>
      <c r="H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2022-09-12T13:31:23Z</dcterms:modified>
</cp:coreProperties>
</file>