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st farm\"/>
    </mc:Choice>
  </mc:AlternateContent>
  <xr:revisionPtr revIDLastSave="0" documentId="13_ncr:1_{E0789C87-666C-486B-A1A3-72FBEF4986FE}"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<sst xmlns="http://schemas.openxmlformats.org/spreadsheetml/2006/main" count="572" uniqueCount="225">
  <si>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</si>
  <si>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</si>
  <si>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</si>
  <si>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</si>
  <si>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</si>
  <si>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</si>
  <si>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</si>
  <si>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</si>
  <si>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</si>
  <si>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</si>
  <si>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</si>
  <si>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</si>
  <si>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</si>
  <si>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</si>
  <si>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</si>
  <si>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</si>
  <si>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</si>
  <si>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</si>
  <si>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</si>
  <si>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</si>
  <si>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</si>
  <si>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</si>
  <si>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</si>
  <si>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</si>
  <si>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</si>
  <si>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</si>
  <si>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</si>
  <si>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</si>
  <si>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</si>
  <si>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</si>
  <si>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</si>
  <si>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</si>
  <si>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</si>
  <si>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</si>
  <si>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</si>
  <si>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</si>
  <si>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</si>
  <si>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</si>
  <si>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</si>
  <si>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</si>
  <si>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</si>
  <si>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</si>
  <si>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</si>
  <si>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</si>
  <si>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</si>
  <si>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</si>
  <si>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</si>
  <si>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</si>
  <si>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</si>
  <si>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</si>
  <si>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</si>
  <si>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</si>
  <si>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</si>
  <si>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</si>
  <si>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</si>
  <si>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</si>
  <si>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</si>
  <si>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</si>
  <si>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</si>
  <si>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</si>
  <si>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</si>
  <si>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</si>
  <si>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</si>
  <si>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</si>
  <si>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</si>
  <si>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</si>
  <si>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</si>
  <si>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</si>
  <si>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</si>
  <si>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</si>
  <si>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</si>
  <si>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</si>
  <si>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</si>
  <si>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</si>
  <si>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</si>
  <si>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</si>
  <si>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</si>
  <si>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</si>
  <si>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</si>
  <si>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</si>
  <si>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</si>
  <si>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</si>
  <si>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</si>
  <si>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</si>
  <si>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</si>
  <si>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</si>
  <si>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</si>
  <si>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</si>
  <si>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</si>
  <si>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</si>
  <si>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</si>
  <si>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</si>
  <si>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</si>
  <si>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</si>
  <si>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</si>
  <si>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</si>
  <si>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</si>
  <si>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</si>
  <si>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</si>
  <si>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</si>
  <si>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</si>
  <si>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</si>
  <si>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</si>
  <si>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</si>
  <si>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</si>
  <si>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</si>
  <si>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</si>
  <si>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</si>
  <si>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</si>
  <si>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</si>
  <si>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</si>
  <si>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</si>
  <si>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</si>
  <si>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</si>
  <si>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</si>
  <si>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</si>
  <si>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</si>
  <si>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</si>
  <si>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</si>
  <si>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</si>
  <si>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</si>
  <si>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</si>
  <si>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</si>
  <si>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</si>
  <si>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</si>
  <si>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</si>
  <si>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</si>
  <si>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</si>
  <si>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</si>
  <si>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</si>
  <si>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</si>
  <si>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</si>
  <si>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</si>
  <si>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</si>
  <si>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</si>
  <si>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</si>
  <si>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</si>
  <si>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</si>
  <si>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</si>
  <si>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</si>
  <si>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</si>
  <si>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</si>
  <si>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</si>
  <si>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</si>
  <si>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</si>
  <si>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</si>
  <si>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</si>
  <si>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</si>
  <si>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</si>
  <si>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</si>
  <si>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</si>
  <si>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</si>
  <si>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</si>
  <si>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</si>
  <si>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</si>
  <si>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</si>
  <si>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</si>
  <si>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</si>
  <si>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</si>
  <si>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</si>
  <si>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</si>
  <si>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</si>
  <si>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</si>
  <si>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</si>
  <si>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</si>
  <si>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</si>
  <si>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</si>
  <si>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</si>
  <si>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</si>
  <si>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</si>
  <si>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</si>
  <si>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</si>
  <si>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</si>
  <si>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</si>
  <si>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</si>
  <si>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</si>
  <si>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</si>
  <si>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</si>
  <si>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</si>
  <si>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</si>
  <si>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</si>
  <si>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</si>
  <si>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</si>
  <si>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</si>
  <si>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</si>
  <si>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</si>
  <si>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</si>
  <si>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</si>
  <si>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</si>
  <si>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</si>
  <si>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</si>
  <si>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</si>
  <si>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</si>
  <si>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</si>
  <si>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</si>
  <si>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</si>
  <si>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</si>
  <si>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</si>
  <si>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</si>
  <si>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</si>
  <si>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</si>
  <si>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</si>
  <si>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</si>
  <si>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</si>
  <si>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</si>
  <si>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</si>
  <si>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</si>
  <si>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22057545</t>
  </si>
  <si>
    <t>DIG-028061 - DIG-028062</t>
  </si>
  <si>
    <t>WSP</t>
  </si>
  <si>
    <t>Bost Farm 4N-11B-L</t>
  </si>
  <si>
    <t>05-123-47668</t>
  </si>
  <si>
    <t>DIG-028061</t>
  </si>
  <si>
    <t>DIG-028062</t>
  </si>
  <si>
    <t>Bost Farm 4N-11B-L Bradenhead gas</t>
  </si>
  <si>
    <t>Bost Farm 4N-11B-L Production gas</t>
  </si>
  <si>
    <t>Bradenhead gas</t>
  </si>
  <si>
    <t>Production gas</t>
  </si>
  <si>
    <t>nd</t>
  </si>
  <si>
    <t>123-47668</t>
  </si>
  <si>
    <t>BDH</t>
  </si>
  <si>
    <t>Bost Farm 4N-11</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</si>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</sst>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4" fontId="61" fillId="34" borderId="19"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4N-11B-L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-44.7</c:v>
                </c:pt>
                <c:pt idx="1">
                  <c:v>-32.1</c:v>
                </c:pt>
                <c:pt idx="2">
                  <c:v>-29.7</c:v>
                </c:pt>
                <c:pt idx="3">
                  <c:v>-31.1</c:v>
                </c:pt>
                <c:pt idx="4">
                  <c:v>-28.5</c:v>
                </c:pt>
                <c:pt idx="5">
                  <c:v>-27.7</c:v>
                </c:pt>
                <c:pt idx="6">
                  <c:v>-29.2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4N-11B-L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-49.7</c:v>
                </c:pt>
                <c:pt idx="1">
                  <c:v>-33.9</c:v>
                </c:pt>
                <c:pt idx="2">
                  <c:v>-30</c:v>
                </c:pt>
                <c:pt idx="4">
                  <c:v>-28.9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4N-11B-L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93.063718715021778</c:v>
                </c:pt>
                <c:pt idx="1">
                  <c:v>5.4185378365273502</c:v>
                </c:pt>
                <c:pt idx="2">
                  <c:v>0.82724211842862516</c:v>
                </c:pt>
                <c:pt idx="3">
                  <c:v>0.11261006104054415</c:v>
                </c:pt>
                <c:pt idx="4">
                  <c:v>0.33125937473093675</c:v>
                </c:pt>
                <c:pt idx="5">
                  <c:v>7.6697194491396767E-2</c:v>
                </c:pt>
                <c:pt idx="6">
                  <c:v>9.5616591064606904E-2</c:v>
                </c:pt>
                <c:pt idx="7">
                  <c:v>7.4318108694765558E-2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4N-11B-L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77.276410009541905</c:v>
                </c:pt>
                <c:pt idx="1">
                  <c:v>12.973334250272933</c:v>
                </c:pt>
                <c:pt idx="2">
                  <c:v>6.2876625776891402</c:v>
                </c:pt>
                <c:pt idx="3">
                  <c:v>0.731438420342305</c:v>
                </c:pt>
                <c:pt idx="4">
                  <c:v>1.868407705731159</c:v>
                </c:pt>
                <c:pt idx="5">
                  <c:v>0.33418150246284245</c:v>
                </c:pt>
                <c:pt idx="6">
                  <c:v>0.38361027774673556</c:v>
                </c:pt>
                <c:pt idx="7">
                  <c:v>0.14495525621298214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4N-11B-L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6.936281284978226</c:v>
                </c:pt>
              </c:numCache>
            </c:numRef>
          </c:xVal>
          <c:yVal>
            <c:numRef>
              <c:f>'Data Summary'!$O$19</c:f>
              <c:numCache>
                <c:formatCode>0.0</c:formatCode>
                <c:ptCount val="1"/>
                <c:pt idx="0">
                  <c:v>-44.7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4N-11B-L Production gas</c:v>
                </c:pt>
              </c:strCache>
            </c:strRef>
          </c:tx>
          <c:spPr>
            <a:ln w="28575">
              <a:noFill/>
            </a:ln>
          </c:spPr>
          <c:marker>
            <c:spPr>
              <a:ln>
                <a:solidFill>
                  <a:schemeClr val="tx1"/>
                </a:solidFill>
              </a:ln>
            </c:spPr>
          </c:marker>
          <c:xVal>
            <c:numRef>
              <c:f>'Data Summary'!$K$20</c:f>
              <c:numCache>
                <c:formatCode>0.0</c:formatCode>
                <c:ptCount val="1"/>
                <c:pt idx="0">
                  <c:v>22.723589990458098</c:v>
                </c:pt>
              </c:numCache>
            </c:numRef>
          </c:xVal>
          <c:yVal>
            <c:numRef>
              <c:f>'Data Summary'!$O$20</c:f>
              <c:numCache>
                <c:formatCode>0.0</c:formatCode>
                <c:ptCount val="1"/>
                <c:pt idx="0">
                  <c:v>-49.7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4N-11B-L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-32.1</c:v>
                </c:pt>
              </c:numCache>
            </c:numRef>
          </c:xVal>
          <c:yVal>
            <c:numRef>
              <c:f>'Data Summary'!$Q$19</c:f>
              <c:numCache>
                <c:formatCode>0.0</c:formatCode>
                <c:ptCount val="1"/>
                <c:pt idx="0">
                  <c:v>-29.7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4N-11B-L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-33.9</c:v>
                </c:pt>
              </c:numCache>
            </c:numRef>
          </c:xVal>
          <c:yVal>
            <c:numRef>
              <c:f>'Data Summary'!$Q$20</c:f>
              <c:numCache>
                <c:formatCode>0.0</c:formatCode>
                <c:ptCount val="1"/>
                <c:pt idx="0">
                  <c:v>-30</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4N-11B-L Bradenhead gas</c:v>
                </c:pt>
              </c:strCache>
            </c:strRef>
          </c:tx>
          <c:spPr>
            <a:ln>
              <a:noFill/>
            </a:ln>
          </c:spPr>
          <c:marker>
            <c:symbol val="diamond"/>
            <c:size val="8"/>
            <c:spPr>
              <a:ln>
                <a:solidFill>
                  <a:schemeClr val="tx1"/>
                </a:solidFill>
              </a:ln>
            </c:spPr>
          </c:marker>
          <c:xVal>
            <c:numRef>
              <c:f>'Data Summary'!$M$19</c:f>
              <c:numCache>
                <c:formatCode>0.0</c:formatCode>
                <c:ptCount val="1"/>
                <c:pt idx="0">
                  <c:v>68.228161054862255</c:v>
                </c:pt>
              </c:numCache>
            </c:numRef>
          </c:xVal>
          <c:yVal>
            <c:numRef>
              <c:f>'Data Summary'!$K$19</c:f>
              <c:numCache>
                <c:formatCode>0.0</c:formatCode>
                <c:ptCount val="1"/>
                <c:pt idx="0">
                  <c:v>6.936281284978226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4N-11B-L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9.395827273744267</c:v>
                </c:pt>
              </c:numCache>
            </c:numRef>
          </c:xVal>
          <c:yVal>
            <c:numRef>
              <c:f>'Data Summary'!$K$20</c:f>
              <c:numCache>
                <c:formatCode>0.0</c:formatCode>
                <c:ptCount val="1"/>
                <c:pt idx="0">
                  <c:v>22.723589990458098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4N-11B-L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-261</c:v>
                </c:pt>
              </c:numCache>
            </c:numRef>
          </c:xVal>
          <c:yVal>
            <c:numRef>
              <c:f>'Data Summary'!$O$19</c:f>
              <c:numCache>
                <c:formatCode>0.0</c:formatCode>
                <c:ptCount val="1"/>
                <c:pt idx="0">
                  <c:v>-44.7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4N-11B-L Production gas</c:v>
                </c:pt>
              </c:strCache>
            </c:strRef>
          </c:tx>
          <c:spPr>
            <a:ln w="28575">
              <a:noFill/>
            </a:ln>
          </c:spPr>
          <c:marker>
            <c:spPr>
              <a:ln>
                <a:solidFill>
                  <a:schemeClr val="tx1"/>
                </a:solidFill>
              </a:ln>
            </c:spPr>
          </c:marker>
          <c:xVal>
            <c:numRef>
              <c:f>'Data Summary'!$W$20</c:f>
              <c:numCache>
                <c:formatCode>0</c:formatCode>
                <c:ptCount val="1"/>
                <c:pt idx="0">
                  <c:v>-268</c:v>
                </c:pt>
              </c:numCache>
            </c:numRef>
          </c:xVal>
          <c:yVal>
            <c:numRef>
              <c:f>'Data Summary'!$O$20</c:f>
              <c:numCache>
                <c:formatCode>0.0</c:formatCode>
                <c:ptCount val="1"/>
                <c:pt idx="0">
                  <c:v>-49.7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4N-11B-L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-44.7</c:v>
                </c:pt>
              </c:numCache>
            </c:numRef>
          </c:xVal>
          <c:yVal>
            <c:numRef>
              <c:f>'Data Summary'!$L$19</c:f>
              <c:numCache>
                <c:formatCode>0.0</c:formatCode>
                <c:ptCount val="1"/>
                <c:pt idx="0">
                  <c:v>14.900255754475705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4N-11B-L Production gas</c:v>
                </c:pt>
              </c:strCache>
            </c:strRef>
          </c:tx>
          <c:spPr>
            <a:ln w="28575">
              <a:noFill/>
            </a:ln>
          </c:spPr>
          <c:marker>
            <c:spPr>
              <a:ln>
                <a:solidFill>
                  <a:schemeClr val="tx1"/>
                </a:solidFill>
              </a:ln>
            </c:spPr>
          </c:marker>
          <c:xVal>
            <c:numRef>
              <c:f>'Data Summary'!$O$20</c:f>
              <c:numCache>
                <c:formatCode>0.0</c:formatCode>
                <c:ptCount val="1"/>
                <c:pt idx="0">
                  <c:v>-49.7</c:v>
                </c:pt>
              </c:numCache>
            </c:numRef>
          </c:xVal>
          <c:yVal>
            <c:numRef>
              <c:f>'Data Summary'!$L$20</c:f>
              <c:numCache>
                <c:formatCode>0.0</c:formatCode>
                <c:ptCount val="1"/>
                <c:pt idx="0">
                  <c:v>4.0120670129261526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0.84067</cdr:x>
      <cdr:y>0.53557</cdr:y>
    </cdr:from>
    <cdr:to>
      <cdr:x>0.924</cdr:x>
      <cdr:y>0.56682</cdr:y>
    </cdr:to>
    <cdr:sp macro="" textlink="">
      <cdr:nvSpPr>
        <cdr:cNvPr id="2" name="TextBox 1"/>
        <cdr:cNvSpPr txBox="1"/>
      </cdr:nvSpPr>
      <cdr:spPr>
        <a:xfrm xmlns:a="http://schemas.openxmlformats.org/drawingml/2006/main">
          <a:off x="3912188" y="326483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0.46311</cdr:x>
      <cdr:y>0.32306</cdr:y>
    </cdr:from>
    <cdr:to>
      <cdr:x>0.55617</cdr:x>
      <cdr:y>0.37499</cdr:y>
    </cdr:to>
    <cdr:sp macro="" textlink="">
      <cdr:nvSpPr>
        <cdr:cNvPr id="5" name="TextBox 1"/>
        <cdr:cNvSpPr txBox="1"/>
      </cdr:nvSpPr>
      <cdr:spPr>
        <a:xfrm xmlns:a="http://schemas.openxmlformats.org/drawingml/2006/main">
          <a:off x="2155148" y="196936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0.30852</cdr:x>
      <cdr:y>0.27152</cdr:y>
    </cdr:from>
    <cdr:to>
      <cdr:x>0.40158</cdr:x>
      <cdr:y>0.32345</cdr:y>
    </cdr:to>
    <cdr:sp macro="" textlink="">
      <cdr:nvSpPr>
        <cdr:cNvPr id="6" name="TextBox 1"/>
        <cdr:cNvSpPr txBox="1"/>
      </cdr:nvSpPr>
      <cdr:spPr>
        <a:xfrm xmlns:a="http://schemas.openxmlformats.org/drawingml/2006/main">
          <a:off x="1435751" y="165520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0.24783</cdr:y>
    </cdr:from>
    <cdr:to>
      <cdr:x>0.31707</cdr:x>
      <cdr:y>0.29976</cdr:y>
    </cdr:to>
    <cdr:sp macro="" textlink="">
      <cdr:nvSpPr>
        <cdr:cNvPr id="8" name="TextBox 1"/>
        <cdr:cNvSpPr txBox="1"/>
      </cdr:nvSpPr>
      <cdr:spPr>
        <a:xfrm xmlns:a="http://schemas.openxmlformats.org/drawingml/2006/main">
          <a:off x="1042481" y="151078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0.16987</cdr:x>
      <cdr:y>0.25413</cdr:y>
    </cdr:from>
    <cdr:to>
      <cdr:x>0.26293</cdr:x>
      <cdr:y>0.30606</cdr:y>
    </cdr:to>
    <cdr:sp macro="" textlink="">
      <cdr:nvSpPr>
        <cdr:cNvPr id="9" name="TextBox 1"/>
        <cdr:cNvSpPr txBox="1"/>
      </cdr:nvSpPr>
      <cdr:spPr>
        <a:xfrm xmlns:a="http://schemas.openxmlformats.org/drawingml/2006/main">
          <a:off x="790496" y="154916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15</xdr:col>
      <xdr:colOff>557894</xdr:colOff>
      <xdr:row>37</xdr:row>
      <xdr:rowOff>11437</xdr:rowOff>
    </xdr:to>
    <xdr:pic>
      <xdr:nvPicPr>
        <xdr:cNvPr id="2" name="Picture 1">
          <a:extLst>
            <a:ext uri="{FF2B5EF4-FFF2-40B4-BE49-F238E27FC236}">
              <a16:creationId xmlns:a16="http://schemas.microsoft.com/office/drawing/2014/main" id="{311489F6-75DA-83EC-3839-F4FD13AE0614}"/>
            </a:ext>
          </a:extLst>
        </xdr:cNvPr>
        <xdr:cNvPicPr>
          <a:picLocks noChangeAspect="1"/>
        </xdr:cNvPicPr>
      </xdr:nvPicPr>
      <xdr:blipFill>
        <a:blip xmlns:r="http://schemas.openxmlformats.org/officeDocument/2006/relationships" r:embed="rId1"/>
        <a:stretch>
          <a:fillRect/>
        </a:stretch>
      </xdr:blipFill>
      <xdr:spPr>
        <a:xfrm>
          <a:off x="1" y="0"/>
          <a:ext cx="9742714" cy="705993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209</v>
      </c>
      <c r="E23" s="43"/>
      <c r="F23" s="45"/>
      <c r="G23" s="37"/>
      <c r="H23" s="37"/>
      <c r="I23" s="37"/>
      <c r="J23" s="36"/>
    </row>
    <row r="24" spans="1:10" ht="15" customHeight="1" x14ac:dyDescent="0.25">
      <c r="A24" s="36"/>
      <c r="B24" s="43" t="s">
        <v>50</v>
      </c>
      <c r="C24" s="44"/>
      <c r="D24" s="43" t="s">
        <v>210</v>
      </c>
      <c r="E24" s="43"/>
      <c r="F24" s="45"/>
      <c r="G24" s="37"/>
      <c r="H24" s="37"/>
      <c r="I24" s="37"/>
      <c r="J24" s="36"/>
    </row>
    <row r="25" spans="1:10" ht="15" customHeight="1" x14ac:dyDescent="0.25">
      <c r="A25" s="36"/>
      <c r="B25" s="43" t="s">
        <v>204</v>
      </c>
      <c r="C25" s="46"/>
      <c r="D25" s="43" t="s">
        <v>211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2.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4N-11B-L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22057545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DIG-028061 - DIG-028062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22057545</v>
      </c>
      <c r="B12" s="169" t="s">
        <v>212</v>
      </c>
      <c r="C12" s="170" t="s">
        <v>214</v>
      </c>
      <c r="D12" s="158" t="s">
        <v>216</v>
      </c>
      <c r="E12" s="172">
        <v>44706</v>
      </c>
      <c r="F12" s="185">
        <v>0.4513888888888889</v>
      </c>
      <c r="G12" s="95"/>
      <c r="H12" s="95"/>
      <c r="I12" s="113"/>
      <c r="J12" s="178">
        <v>44714</v>
      </c>
      <c r="K12" s="174">
        <v>46214.98</v>
      </c>
      <c r="L12" s="174">
        <v>3966.98</v>
      </c>
      <c r="M12" s="174" t="s">
        <v>218</v>
      </c>
      <c r="N12" s="174">
        <v>821466.14</v>
      </c>
      <c r="O12" s="174">
        <v>47829.09</v>
      </c>
      <c r="P12" s="174">
        <v>7302.18</v>
      </c>
      <c r="Q12" s="174">
        <v>993.7</v>
      </c>
      <c r="R12" s="174">
        <v>2923.94</v>
      </c>
      <c r="S12" s="174">
        <v>676.51</v>
      </c>
      <c r="T12" s="174">
        <v>843.72</v>
      </c>
      <c r="U12" s="174">
        <v>655.61</v>
      </c>
      <c r="V12" s="174">
        <v>65.849999999999994</v>
      </c>
      <c r="W12" s="174" t="s">
        <v>218</v>
      </c>
      <c r="X12" s="175">
        <v>44542.559999999998</v>
      </c>
      <c r="Y12" s="165">
        <v>93.063718715021778</v>
      </c>
      <c r="Z12" s="97">
        <v>5.4185378365273502</v>
      </c>
      <c r="AA12" s="97">
        <v>0.82724211842862516</v>
      </c>
      <c r="AB12" s="97">
        <v>0.11261006104054415</v>
      </c>
      <c r="AC12" s="97">
        <v>0.33125937473093675</v>
      </c>
      <c r="AD12" s="97">
        <v>7.6697194491396767E-2</v>
      </c>
      <c r="AE12" s="97">
        <v>9.5616591064606904E-2</v>
      </c>
      <c r="AF12" s="139">
        <v>7.4318108694765558E-2</v>
      </c>
      <c r="AG12" s="137">
        <v>1023.4282033800919</v>
      </c>
      <c r="AH12" s="115">
        <v>1081.5543584851794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22057545</v>
      </c>
      <c r="B13" s="168" t="s">
        <v>213</v>
      </c>
      <c r="C13" s="171" t="s">
        <v>215</v>
      </c>
      <c r="D13" s="164" t="s">
        <v>217</v>
      </c>
      <c r="E13" s="173">
        <v>44706</v>
      </c>
      <c r="F13" s="186">
        <v>0.45833333333333331</v>
      </c>
      <c r="G13" s="109"/>
      <c r="H13" s="109"/>
      <c r="I13" s="114"/>
      <c r="J13" s="179">
        <v>44714</v>
      </c>
      <c r="K13" s="176">
        <v>8011.25</v>
      </c>
      <c r="L13" s="176">
        <v>716.77</v>
      </c>
      <c r="M13" s="176">
        <v>15644.52</v>
      </c>
      <c r="N13" s="176">
        <v>719159.3</v>
      </c>
      <c r="O13" s="176">
        <v>120734.11</v>
      </c>
      <c r="P13" s="176">
        <v>58515.5</v>
      </c>
      <c r="Q13" s="176">
        <v>6806.79</v>
      </c>
      <c r="R13" s="176">
        <v>17387.82</v>
      </c>
      <c r="S13" s="176">
        <v>3110.13</v>
      </c>
      <c r="T13" s="176">
        <v>3570.06</v>
      </c>
      <c r="U13" s="176">
        <v>1348.51</v>
      </c>
      <c r="V13" s="176">
        <v>99.36</v>
      </c>
      <c r="W13" s="176" t="s">
        <v>218</v>
      </c>
      <c r="X13" s="177">
        <v>6887.81</v>
      </c>
      <c r="Y13" s="166">
        <v>77.276410009541905</v>
      </c>
      <c r="Z13" s="112">
        <v>12.973334250272933</v>
      </c>
      <c r="AA13" s="112">
        <v>6.2876625776891402</v>
      </c>
      <c r="AB13" s="112">
        <v>0.731438420342305</v>
      </c>
      <c r="AC13" s="112">
        <v>1.868407705731159</v>
      </c>
      <c r="AD13" s="112">
        <v>0.33418150246284245</v>
      </c>
      <c r="AE13" s="112">
        <v>0.38361027774673556</v>
      </c>
      <c r="AF13" s="140">
        <v>0.14495525621298214</v>
      </c>
      <c r="AG13" s="138">
        <v>1255.8024692017318</v>
      </c>
      <c r="AH13" s="116">
        <v>1288.6654059821713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22057545</v>
      </c>
      <c r="B19" s="95" t="str">
        <f t="shared" si="0"/>
        <v>DIG-028061</v>
      </c>
      <c r="C19" s="95" t="str">
        <f t="shared" si="0"/>
        <v>Bost Farm 4N-11B-L Bradenhead gas</v>
      </c>
      <c r="D19" s="96" t="str">
        <f t="shared" si="0"/>
        <v>Bradenhead gas</v>
      </c>
      <c r="E19" s="96">
        <f t="shared" si="0"/>
        <v>44706</v>
      </c>
      <c r="F19" s="183">
        <f t="shared" si="0"/>
        <v>0.4513888888888889</v>
      </c>
      <c r="G19" s="98"/>
      <c r="H19" s="98"/>
      <c r="I19" s="117"/>
      <c r="J19" s="118">
        <v>882692</v>
      </c>
      <c r="K19" s="90">
        <v>6.936281284978226</v>
      </c>
      <c r="L19" s="90">
        <v>14.900255754475705</v>
      </c>
      <c r="M19" s="119">
        <v>68.228161054862255</v>
      </c>
      <c r="N19" s="181">
        <v>44721</v>
      </c>
      <c r="O19" s="188">
        <v>-44.7</v>
      </c>
      <c r="P19" s="188">
        <v>-32.1</v>
      </c>
      <c r="Q19" s="188">
        <v>-29.7</v>
      </c>
      <c r="R19" s="196">
        <v>-31.1</v>
      </c>
      <c r="S19" s="190">
        <v>-28.5</v>
      </c>
      <c r="T19" s="197">
        <v>-27.7</v>
      </c>
      <c r="U19" s="188">
        <v>-29.2</v>
      </c>
      <c r="V19" s="192"/>
      <c r="W19" s="194">
        <v>-261</v>
      </c>
      <c r="X19" s="202"/>
      <c r="Y19" s="203"/>
      <c r="Z19" s="204"/>
      <c r="AC19" s="145" t="s">
        <v>62</v>
      </c>
      <c r="AF19" s="127">
        <v>0.62000397248208161</v>
      </c>
      <c r="AG19" s="124">
        <v>0.59965400385431489</v>
      </c>
      <c r="AR19" s="21"/>
      <c r="CF19" s="52"/>
      <c r="CG19" s="21"/>
    </row>
    <row r="20" spans="1:85" ht="15" customHeight="1" thickBot="1" x14ac:dyDescent="0.25">
      <c r="A20" s="142" t="str">
        <f t="shared" si="0"/>
        <v>22057545</v>
      </c>
      <c r="B20" s="109" t="str">
        <f t="shared" si="0"/>
        <v>DIG-028062</v>
      </c>
      <c r="C20" s="109" t="str">
        <f t="shared" si="0"/>
        <v>Bost Farm 4N-11B-L Production gas</v>
      </c>
      <c r="D20" s="110" t="str">
        <f t="shared" si="0"/>
        <v>Production gas</v>
      </c>
      <c r="E20" s="173">
        <f t="shared" si="0"/>
        <v>44706</v>
      </c>
      <c r="F20" s="184">
        <f t="shared" si="0"/>
        <v>0.45833333333333331</v>
      </c>
      <c r="G20" s="109"/>
      <c r="H20" s="109"/>
      <c r="I20" s="114"/>
      <c r="J20" s="120">
        <v>930632</v>
      </c>
      <c r="K20" s="111">
        <v>22.723589990458098</v>
      </c>
      <c r="L20" s="111">
        <v>4.0120670129261526</v>
      </c>
      <c r="M20" s="121">
        <v>9.395827273744267</v>
      </c>
      <c r="N20" s="182">
        <v>44722</v>
      </c>
      <c r="O20" s="189">
        <v>-49.7</v>
      </c>
      <c r="P20" s="189">
        <v>-33.9</v>
      </c>
      <c r="Q20" s="189">
        <v>-30</v>
      </c>
      <c r="R20" s="189"/>
      <c r="S20" s="191">
        <v>-28.9</v>
      </c>
      <c r="T20" s="189"/>
      <c r="U20" s="189"/>
      <c r="V20" s="193">
        <v>2.1</v>
      </c>
      <c r="W20" s="195">
        <v>-268</v>
      </c>
      <c r="X20" s="205"/>
      <c r="Y20" s="206"/>
      <c r="Z20" s="207"/>
      <c r="AC20" s="145" t="s">
        <v>60</v>
      </c>
      <c r="AF20" s="123">
        <v>0.74784369957934704</v>
      </c>
      <c r="AG20" s="125">
        <v>0.73271254130472252</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456844</v>
      </c>
      <c r="C4" s="106">
        <v>44706.451388888891</v>
      </c>
      <c r="D4" s="150" t="s">
        <v>219</v>
      </c>
      <c r="E4" s="102" t="s">
        <v>212</v>
      </c>
      <c r="F4" s="156" t="s">
        <v>220</v>
      </c>
      <c r="G4" s="100" t="s">
        <v>98</v>
      </c>
      <c r="I4" s="100"/>
      <c r="J4" s="150" t="s">
        <v>221</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0.40600000000000003</v>
      </c>
      <c r="H8" s="151" t="s">
        <v>223</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224</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4.7279999999999998</v>
      </c>
      <c r="H10" s="160" t="s">
        <v>223</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224</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4.5570000000000004</v>
      </c>
      <c r="H12" s="160" t="s">
        <v>223</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84.039000000000001</v>
      </c>
      <c r="H13" s="160" t="s">
        <v>223</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4.8929999999999998</v>
      </c>
      <c r="H14" s="160" t="s">
        <v>223</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7.0000000000000001E-3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0.747</v>
      </c>
      <c r="H16" s="160" t="s">
        <v>223</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0.10199999999999999</v>
      </c>
      <c r="H17" s="160" t="s">
        <v>223</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0.29899999999999999</v>
      </c>
      <c r="H18" s="160" t="s">
        <v>223</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6.9000000000000006E-2</v>
      </c>
      <c r="H19" s="160" t="s">
        <v>223</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8.5999999999999993E-2</v>
      </c>
      <c r="H20" s="160" t="s">
        <v>223</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6.7000000000000004E-2</v>
      </c>
      <c r="H21" s="160" t="s">
        <v>223</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-44.7</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-261</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-32.1</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-29.7</v>
      </c>
      <c r="H25" s="151"/>
      <c r="K25" s="150"/>
      <c r="T25" s="159" t="s">
        <v>207</v>
      </c>
    </row>
    <row r="26" spans="1:20" x14ac:dyDescent="0.25">
      <c r="B26" s="152" t="s">
        <v>166</v>
      </c>
      <c r="C26" s="153" t="s">
        <v>167</v>
      </c>
      <c r="D26" s="149" t="s">
        <v>136</v>
      </c>
      <c r="E26" s="146"/>
      <c r="F26" s="153" t="s">
        <v>159</v>
      </c>
      <c r="G26" s="154">
        <v>-31.1</v>
      </c>
      <c r="H26" s="151"/>
      <c r="K26" s="187" t="s">
        <v>206</v>
      </c>
      <c r="T26" s="159" t="s">
        <v>207</v>
      </c>
    </row>
    <row r="27" spans="1:20" x14ac:dyDescent="0.25">
      <c r="B27" s="152" t="s">
        <v>168</v>
      </c>
      <c r="C27" s="153" t="s">
        <v>169</v>
      </c>
      <c r="D27" s="149" t="s">
        <v>136</v>
      </c>
      <c r="E27" s="146"/>
      <c r="F27" s="153" t="s">
        <v>159</v>
      </c>
      <c r="G27" s="154">
        <v>-28.5</v>
      </c>
      <c r="H27" s="151"/>
      <c r="K27" s="180"/>
      <c r="T27" s="159" t="s">
        <v>207</v>
      </c>
    </row>
    <row r="28" spans="1:20" s="180" customFormat="1" x14ac:dyDescent="0.25">
      <c r="B28" s="161" t="s">
        <v>198</v>
      </c>
      <c r="C28" s="162" t="s">
        <v>199</v>
      </c>
      <c r="D28" s="159" t="s">
        <v>136</v>
      </c>
      <c r="E28" s="157"/>
      <c r="F28" s="162" t="s">
        <v>159</v>
      </c>
      <c r="G28" s="154">
        <v>-27.7</v>
      </c>
      <c r="H28" s="160"/>
      <c r="K28" s="187" t="s">
        <v>206</v>
      </c>
      <c r="T28" s="159" t="s">
        <v>207</v>
      </c>
    </row>
    <row r="29" spans="1:20" s="180" customFormat="1" x14ac:dyDescent="0.25">
      <c r="B29" s="161" t="s">
        <v>200</v>
      </c>
      <c r="C29" s="162" t="s">
        <v>201</v>
      </c>
      <c r="D29" s="159" t="s">
        <v>136</v>
      </c>
      <c r="E29" s="157"/>
      <c r="F29" s="162" t="s">
        <v>159</v>
      </c>
      <c r="G29" s="154">
        <v>-29.2</v>
      </c>
      <c r="H29" s="160"/>
      <c r="T29" s="159" t="s">
        <v>207</v>
      </c>
    </row>
    <row r="30" spans="1:20" x14ac:dyDescent="0.25">
      <c r="B30" s="161" t="s">
        <v>191</v>
      </c>
      <c r="C30" s="162" t="s">
        <v>192</v>
      </c>
      <c r="D30" s="159" t="s">
        <v>136</v>
      </c>
      <c r="E30" s="157"/>
      <c r="F30" s="162" t="s">
        <v>193</v>
      </c>
      <c r="G30" s="163">
        <v>1023.4282033800919</v>
      </c>
      <c r="H30" s="160"/>
      <c r="T30" s="159" t="s">
        <v>207</v>
      </c>
    </row>
    <row r="31" spans="1:20" x14ac:dyDescent="0.25">
      <c r="B31" s="161" t="s">
        <v>194</v>
      </c>
      <c r="C31" s="162" t="s">
        <v>195</v>
      </c>
      <c r="D31" s="159" t="s">
        <v>136</v>
      </c>
      <c r="E31" s="157"/>
      <c r="F31" s="162" t="s">
        <v>205</v>
      </c>
      <c r="G31" s="167">
        <v>0.62000397248208161</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F42" sqref="F4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456844</v>
      </c>
      <c r="C4" s="106">
        <v>44706.458333333336</v>
      </c>
      <c r="D4" s="150" t="s">
        <v>219</v>
      </c>
      <c r="E4" s="102" t="s">
        <v>213</v>
      </c>
      <c r="F4" s="156" t="s">
        <v>222</v>
      </c>
      <c r="G4" s="100" t="s">
        <v>98</v>
      </c>
      <c r="I4" s="100"/>
      <c r="J4" s="150" t="s">
        <v>221</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7.4999999999999997E-2</v>
      </c>
      <c r="H8" s="160" t="s">
        <v>223</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1.6259999999999999</v>
      </c>
      <c r="H9" s="160" t="s">
        <v>223</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0.83299999999999996</v>
      </c>
      <c r="H10" s="160" t="s">
        <v>223</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224</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0.71599999999999997</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74.757000000000005</v>
      </c>
      <c r="H13" s="160" t="s">
        <v>223</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12.55</v>
      </c>
      <c r="H14" s="160" t="s">
        <v>223</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0.01</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6.0830000000000002</v>
      </c>
      <c r="H16" s="160" t="s">
        <v>223</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0.70799999999999996</v>
      </c>
      <c r="H17" s="160" t="s">
        <v>223</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1.8069999999999999</v>
      </c>
      <c r="H18" s="160" t="s">
        <v>223</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0.32300000000000001</v>
      </c>
      <c r="H19" s="160" t="s">
        <v>223</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0.371</v>
      </c>
      <c r="H20" s="160" t="s">
        <v>223</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0.14000000000000001</v>
      </c>
      <c r="H21" s="160" t="s">
        <v>223</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-49.7</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-268</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-33.9</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-30</v>
      </c>
      <c r="H25" s="160"/>
      <c r="I25" s="107"/>
      <c r="J25" s="150"/>
      <c r="K25" s="150"/>
      <c r="M25" s="150"/>
      <c r="N25" s="150"/>
      <c r="O25" s="150"/>
      <c r="P25" s="104"/>
      <c r="Q25" s="104"/>
      <c r="R25" s="104"/>
      <c r="S25" s="150"/>
      <c r="T25" s="159" t="s">
        <v>207</v>
      </c>
    </row>
    <row r="26" spans="1:20" s="180" customFormat="1" x14ac:dyDescent="0.25">
      <c r="A26" s="157"/>
      <c r="B26" s="161" t="s">
        <v>168</v>
      </c>
      <c r="C26" s="162" t="s">
        <v>169</v>
      </c>
      <c r="D26" s="159" t="s">
        <v>136</v>
      </c>
      <c r="E26" s="157"/>
      <c r="F26" s="162" t="s">
        <v>159</v>
      </c>
      <c r="G26" s="154">
        <v>-28.9</v>
      </c>
      <c r="H26" s="160"/>
      <c r="I26" s="107"/>
      <c r="J26" s="150"/>
      <c r="K26" s="187" t="s">
        <v>206</v>
      </c>
      <c r="M26" s="150"/>
      <c r="N26" s="150"/>
      <c r="O26" s="150"/>
      <c r="P26" s="104"/>
      <c r="Q26" s="104"/>
      <c r="R26" s="104"/>
      <c r="S26" s="150"/>
      <c r="T26" s="159" t="s">
        <v>207</v>
      </c>
    </row>
    <row r="27" spans="1:20" s="180" customFormat="1" x14ac:dyDescent="0.25">
      <c r="A27" s="157"/>
      <c r="B27" s="161" t="s">
        <v>202</v>
      </c>
      <c r="C27" s="162" t="s">
        <v>203</v>
      </c>
      <c r="D27" s="159" t="s">
        <v>136</v>
      </c>
      <c r="E27" s="157"/>
      <c r="F27" s="162" t="s">
        <v>159</v>
      </c>
      <c r="G27" s="154">
        <v>2.1</v>
      </c>
      <c r="H27" s="160"/>
      <c r="I27" s="107"/>
      <c r="J27" s="150"/>
      <c r="M27" s="150"/>
      <c r="N27" s="150"/>
      <c r="O27" s="150"/>
      <c r="P27" s="104"/>
      <c r="Q27" s="104"/>
      <c r="R27" s="104"/>
      <c r="S27" s="150"/>
      <c r="T27" s="159" t="s">
        <v>207</v>
      </c>
    </row>
    <row r="28" spans="1:20" x14ac:dyDescent="0.25">
      <c r="B28" s="161" t="s">
        <v>191</v>
      </c>
      <c r="C28" s="162" t="s">
        <v>192</v>
      </c>
      <c r="D28" s="159" t="s">
        <v>136</v>
      </c>
      <c r="E28" s="157"/>
      <c r="F28" s="162" t="s">
        <v>193</v>
      </c>
      <c r="G28" s="163">
        <v>1255.8024692017318</v>
      </c>
      <c r="H28" s="160"/>
      <c r="T28" s="159" t="s">
        <v>207</v>
      </c>
    </row>
    <row r="29" spans="1:20" x14ac:dyDescent="0.25">
      <c r="B29" s="161" t="s">
        <v>194</v>
      </c>
      <c r="C29" s="162" t="s">
        <v>195</v>
      </c>
      <c r="D29" s="159" t="s">
        <v>136</v>
      </c>
      <c r="E29" s="157"/>
      <c r="F29" s="162" t="s">
        <v>205</v>
      </c>
      <c r="G29" s="167">
        <v>0.74784369957934704</v>
      </c>
      <c r="H29" s="160"/>
      <c r="T29"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2022-06-20T19:40:19Z</dcterms:modified>
</cp:coreProperties>
</file>