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50C112A5-AC32-4590-B7B0-03A48DD27D01}" xr6:coauthVersionLast="46" xr6:coauthVersionMax="46" xr10:uidLastSave="{00000000-0000-0000-0000-000000000000}"/>
  <bookViews>
    <workbookView xWindow="-1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<sst xmlns="http://schemas.openxmlformats.org/spreadsheetml/2006/main" count="592" uniqueCount="222">
  <si>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</si>
  <si>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</si>
  <si>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</si>
  <si>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</si>
  <si>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</si>
  <si>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</si>
  <si>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</si>
  <si>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</si>
  <si>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</si>
  <si>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</si>
  <si>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</si>
  <si>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</si>
  <si>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</si>
  <si>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</si>
  <si>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</si>
  <si>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</si>
  <si>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</si>
  <si>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</si>
  <si>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</si>
  <si>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</si>
  <si>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</si>
  <si>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</si>
  <si>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</si>
  <si>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</si>
  <si>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</si>
  <si>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</si>
  <si>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</si>
  <si>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</si>
  <si>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</si>
  <si>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</si>
  <si>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</si>
  <si>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</si>
  <si>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</si>
  <si>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</si>
  <si>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</si>
  <si>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</si>
  <si>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</si>
  <si>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</si>
  <si>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</si>
  <si>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</si>
  <si>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</si>
  <si>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</si>
  <si>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</si>
  <si>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</si>
  <si>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</si>
  <si>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</si>
  <si>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</si>
  <si>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</si>
  <si>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</si>
  <si>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</si>
  <si>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</si>
  <si>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</si>
  <si>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</si>
  <si>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</si>
  <si>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</si>
  <si>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</si>
  <si>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</si>
  <si>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</si>
  <si>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</si>
  <si>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</si>
  <si>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</si>
  <si>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</si>
  <si>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</si>
  <si>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</si>
  <si>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</si>
  <si>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</si>
  <si>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</si>
  <si>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</si>
  <si>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</si>
  <si>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</si>
  <si>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</si>
  <si>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</si>
  <si>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</si>
  <si>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</si>
  <si>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</si>
  <si>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</si>
  <si>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</si>
  <si>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</si>
  <si>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</si>
  <si>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</si>
  <si>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</si>
  <si>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</si>
  <si>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</si>
  <si>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</si>
  <si>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</si>
  <si>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</si>
  <si>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</si>
  <si>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</si>
  <si>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</si>
  <si>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</si>
  <si>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</si>
  <si>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</si>
  <si>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</si>
  <si>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</si>
  <si>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</si>
  <si>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</si>
  <si>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</si>
  <si>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</si>
  <si>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</si>
  <si>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</si>
  <si>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</si>
  <si>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</si>
  <si>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</si>
  <si>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</si>
  <si>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</si>
  <si>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</si>
  <si>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</si>
  <si>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</si>
  <si>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</si>
  <si>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</si>
  <si>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</si>
  <si>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</si>
  <si>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</si>
  <si>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</si>
  <si>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</si>
  <si>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</si>
  <si>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</si>
  <si>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</si>
  <si>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</si>
  <si>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</si>
  <si>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</si>
  <si>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</si>
  <si>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</si>
  <si>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</si>
  <si>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</si>
  <si>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</si>
  <si>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</si>
  <si>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</si>
  <si>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</si>
  <si>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</si>
  <si>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</si>
  <si>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</si>
  <si>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</si>
  <si>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</si>
  <si>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</si>
  <si>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</si>
  <si>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</si>
  <si>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</si>
  <si>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</si>
  <si>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</si>
  <si>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</si>
  <si>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</si>
  <si>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</si>
  <si>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</si>
  <si>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</si>
  <si>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</si>
  <si>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</si>
  <si>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</si>
  <si>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</si>
  <si>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</si>
  <si>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</si>
  <si>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</si>
  <si>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</si>
  <si>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</si>
  <si>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</si>
  <si>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</si>
  <si>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</si>
  <si>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</si>
  <si>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</si>
  <si>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</si>
  <si>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</si>
  <si>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</si>
  <si>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</si>
  <si>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</si>
  <si>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</si>
  <si>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</si>
  <si>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</si>
  <si>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</si>
  <si>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</si>
  <si>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</si>
  <si>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</si>
  <si>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</si>
  <si>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</si>
  <si>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</si>
  <si>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</si>
  <si>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</si>
  <si>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</si>
  <si>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</si>
  <si>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</si>
  <si>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</si>
  <si>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</si>
  <si>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</si>
  <si>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</si>
  <si>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</si>
  <si>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</si>
  <si>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</si>
  <si>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</si>
  <si>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</si>
  <si>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</si>
  <si>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</si>
  <si>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</si>
  <si>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</si>
  <si>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</si>
  <si>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</si>
  <si>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</si>
  <si>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</si>
  <si>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</si>
  <si>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</si>
  <si>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</si>
  <si>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</si>
  <si>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</si>
  <si>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</si>
  <si>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</si>
  <si>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</si>
  <si>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</si>
  <si>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</si>
  <si>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21045548</t>
  </si>
  <si>
    <t>DIG-025086 - DIG-025087</t>
  </si>
  <si>
    <t>LAJCO 17U-343</t>
  </si>
  <si>
    <t>05-123-42233</t>
  </si>
  <si>
    <t>DIG-025086</t>
  </si>
  <si>
    <t>DIG-025087</t>
  </si>
  <si>
    <t>Bradenhead gas</t>
  </si>
  <si>
    <t>Production gas</t>
  </si>
  <si>
    <t>nd</t>
  </si>
  <si>
    <t>123-42233</t>
  </si>
  <si>
    <t>BDH</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</si>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</sst>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10">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LAJCO 17U-343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-49.9</c:v>
                </c:pt>
                <c:pt idx="1">
                  <c:v>-34.200000000000003</c:v>
                </c:pt>
                <c:pt idx="2">
                  <c:v>-30.2</c:v>
                </c:pt>
                <c:pt idx="3">
                  <c:v>-31.7</c:v>
                </c:pt>
                <c:pt idx="4">
                  <c:v>-28.9</c:v>
                </c:pt>
                <c:pt idx="5">
                  <c:v>-28.3</c:v>
                </c:pt>
                <c:pt idx="6">
                  <c:v>-29.7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LAJCO 17U-343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-46.7</c:v>
                </c:pt>
                <c:pt idx="1">
                  <c:v>-32.5</c:v>
                </c:pt>
                <c:pt idx="2">
                  <c:v>-28.9</c:v>
                </c:pt>
                <c:pt idx="3">
                  <c:v>-31.2</c:v>
                </c:pt>
                <c:pt idx="4">
                  <c:v>-28.8</c:v>
                </c:pt>
                <c:pt idx="5">
                  <c:v>-28.5</c:v>
                </c:pt>
                <c:pt idx="6">
                  <c:v>-28.5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LAJCO 17U-343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79.736074862070112</c:v>
                </c:pt>
                <c:pt idx="1">
                  <c:v>10.100267600515378</c:v>
                </c:pt>
                <c:pt idx="2">
                  <c:v>5.5960718887310446</c:v>
                </c:pt>
                <c:pt idx="3">
                  <c:v>0.86371370048564533</c:v>
                </c:pt>
                <c:pt idx="4">
                  <c:v>2.1700213089299285</c:v>
                </c:pt>
                <c:pt idx="5">
                  <c:v>0.53582047639499153</c:v>
                </c:pt>
                <c:pt idx="6">
                  <c:v>0.53354917572433846</c:v>
                </c:pt>
                <c:pt idx="7">
                  <c:v>0.46448098714856784</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LAJCO 17U-343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76.07769879672847</c:v>
                </c:pt>
                <c:pt idx="1">
                  <c:v>13.822956365349206</c:v>
                </c:pt>
                <c:pt idx="2">
                  <c:v>6.6251659315719609</c:v>
                </c:pt>
                <c:pt idx="3">
                  <c:v>0.799576071596797</c:v>
                </c:pt>
                <c:pt idx="4">
                  <c:v>1.9107823405986384</c:v>
                </c:pt>
                <c:pt idx="5">
                  <c:v>0.30295893461225537</c:v>
                </c:pt>
                <c:pt idx="6">
                  <c:v>0.29953325054596841</c:v>
                </c:pt>
                <c:pt idx="7">
                  <c:v>0.16132830899670278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LAJCO 17U-343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20.263925137929895</c:v>
                </c:pt>
              </c:numCache>
            </c:numRef>
          </c:xVal>
          <c:yVal>
            <c:numRef>
              <c:f>'Data Summary'!$O$19</c:f>
              <c:numCache>
                <c:formatCode>0.0</c:formatCode>
                <c:ptCount val="1"/>
                <c:pt idx="0">
                  <c:v>-49.9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LAJCO 17U-343 Production gas</c:v>
                </c:pt>
              </c:strCache>
            </c:strRef>
          </c:tx>
          <c:spPr>
            <a:ln w="28575">
              <a:noFill/>
            </a:ln>
          </c:spPr>
          <c:marker>
            <c:spPr>
              <a:ln>
                <a:solidFill>
                  <a:schemeClr val="tx1"/>
                </a:solidFill>
              </a:ln>
            </c:spPr>
          </c:marker>
          <c:xVal>
            <c:numRef>
              <c:f>'Data Summary'!$K$20</c:f>
              <c:numCache>
                <c:formatCode>0.0</c:formatCode>
                <c:ptCount val="1"/>
                <c:pt idx="0">
                  <c:v>23.922301203271527</c:v>
                </c:pt>
              </c:numCache>
            </c:numRef>
          </c:xVal>
          <c:yVal>
            <c:numRef>
              <c:f>'Data Summary'!$O$20</c:f>
              <c:numCache>
                <c:formatCode>0.0</c:formatCode>
                <c:ptCount val="1"/>
                <c:pt idx="0">
                  <c:v>-46.7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LAJCO 17U-343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-34.200000000000003</c:v>
                </c:pt>
              </c:numCache>
            </c:numRef>
          </c:xVal>
          <c:yVal>
            <c:numRef>
              <c:f>'Data Summary'!$Q$19</c:f>
              <c:numCache>
                <c:formatCode>0.0</c:formatCode>
                <c:ptCount val="1"/>
                <c:pt idx="0">
                  <c:v>-30.2</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LAJCO 17U-343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-32.5</c:v>
                </c:pt>
              </c:numCache>
            </c:numRef>
          </c:xVal>
          <c:yVal>
            <c:numRef>
              <c:f>'Data Summary'!$Q$20</c:f>
              <c:numCache>
                <c:formatCode>0.0</c:formatCode>
                <c:ptCount val="1"/>
                <c:pt idx="0">
                  <c:v>-28.9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LAJCO 17U-343 Bradenhead gas</c:v>
                </c:pt>
              </c:strCache>
            </c:strRef>
          </c:tx>
          <c:spPr>
            <a:ln>
              <a:noFill/>
            </a:ln>
          </c:spPr>
          <c:marker>
            <c:symbol val="diamond"/>
            <c:size val="8"/>
            <c:spPr>
              <a:ln>
                <a:solidFill>
                  <a:schemeClr val="tx1"/>
                </a:solidFill>
              </a:ln>
            </c:spPr>
          </c:marker>
          <c:xVal>
            <c:numRef>
              <c:f>'Data Summary'!$M$19</c:f>
              <c:numCache>
                <c:formatCode>0.0</c:formatCode>
                <c:ptCount val="1"/>
                <c:pt idx="0">
                  <c:v>9.2622648940359991</c:v>
                </c:pt>
              </c:numCache>
            </c:numRef>
          </c:xVal>
          <c:yVal>
            <c:numRef>
              <c:f>'Data Summary'!$K$19</c:f>
              <c:numCache>
                <c:formatCode>0.0</c:formatCode>
                <c:ptCount val="1"/>
                <c:pt idx="0">
                  <c:v>20.263925137929895</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LAJCO 17U-343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9.0461366109034511</c:v>
                </c:pt>
              </c:numCache>
            </c:numRef>
          </c:xVal>
          <c:yVal>
            <c:numRef>
              <c:f>'Data Summary'!$K$20</c:f>
              <c:numCache>
                <c:formatCode>0.0</c:formatCode>
                <c:ptCount val="1"/>
                <c:pt idx="0">
                  <c:v>23.922301203271527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LAJCO 17U-343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-259</c:v>
                </c:pt>
              </c:numCache>
            </c:numRef>
          </c:xVal>
          <c:yVal>
            <c:numRef>
              <c:f>'Data Summary'!$O$19</c:f>
              <c:numCache>
                <c:formatCode>0.0</c:formatCode>
                <c:ptCount val="1"/>
                <c:pt idx="0">
                  <c:v>-49.9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LAJCO 17U-343 Production gas</c:v>
                </c:pt>
              </c:strCache>
            </c:strRef>
          </c:tx>
          <c:spPr>
            <a:ln w="28575">
              <a:noFill/>
            </a:ln>
          </c:spPr>
          <c:marker>
            <c:spPr>
              <a:ln>
                <a:solidFill>
                  <a:schemeClr val="tx1"/>
                </a:solidFill>
              </a:ln>
            </c:spPr>
          </c:marker>
          <c:xVal>
            <c:numRef>
              <c:f>'Data Summary'!$W$20</c:f>
              <c:numCache>
                <c:formatCode>0</c:formatCode>
                <c:ptCount val="1"/>
                <c:pt idx="0">
                  <c:v>-256</c:v>
                </c:pt>
              </c:numCache>
            </c:numRef>
          </c:xVal>
          <c:yVal>
            <c:numRef>
              <c:f>'Data Summary'!$O$20</c:f>
              <c:numCache>
                <c:formatCode>0.0</c:formatCode>
                <c:ptCount val="1"/>
                <c:pt idx="0">
                  <c:v>-46.7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LAJCO 17U-343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-49.9</c:v>
                </c:pt>
              </c:numCache>
            </c:numRef>
          </c:xVal>
          <c:yVal>
            <c:numRef>
              <c:f>'Data Summary'!$L$19</c:f>
              <c:numCache>
                <c:formatCode>0.0</c:formatCode>
                <c:ptCount val="1"/>
                <c:pt idx="0">
                  <c:v>5.0799152832223955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LAJCO 17U-343 Production gas</c:v>
                </c:pt>
              </c:strCache>
            </c:strRef>
          </c:tx>
          <c:spPr>
            <a:ln w="28575">
              <a:noFill/>
            </a:ln>
          </c:spPr>
          <c:marker>
            <c:spPr>
              <a:ln>
                <a:solidFill>
                  <a:schemeClr val="tx1"/>
                </a:solidFill>
              </a:ln>
            </c:spPr>
          </c:marker>
          <c:xVal>
            <c:numRef>
              <c:f>'Data Summary'!$O$20</c:f>
              <c:numCache>
                <c:formatCode>0.0</c:formatCode>
                <c:ptCount val="1"/>
                <c:pt idx="0">
                  <c:v>-46.7</c:v>
                </c:pt>
              </c:numCache>
            </c:numRef>
          </c:xVal>
          <c:yVal>
            <c:numRef>
              <c:f>'Data Summary'!$L$20</c:f>
              <c:numCache>
                <c:formatCode>0.0</c:formatCode>
                <c:ptCount val="1"/>
                <c:pt idx="0">
                  <c:v>3.7205224857337309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0.32975</cdr:y>
    </cdr:from>
    <cdr:to>
      <cdr:x>0.57079</cdr:x>
      <cdr:y>0.38169</cdr:y>
    </cdr:to>
    <cdr:sp macro="" textlink="">
      <cdr:nvSpPr>
        <cdr:cNvPr id="5" name="TextBox 1"/>
        <cdr:cNvSpPr txBox="1"/>
      </cdr:nvSpPr>
      <cdr:spPr>
        <a:xfrm xmlns:a="http://schemas.openxmlformats.org/drawingml/2006/main">
          <a:off x="2223183" y="201018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0.32022</cdr:x>
      <cdr:y>0.25813</cdr:y>
    </cdr:from>
    <cdr:to>
      <cdr:x>0.41328</cdr:x>
      <cdr:y>0.31006</cdr:y>
    </cdr:to>
    <cdr:sp macro="" textlink="">
      <cdr:nvSpPr>
        <cdr:cNvPr id="6" name="TextBox 1"/>
        <cdr:cNvSpPr txBox="1"/>
      </cdr:nvSpPr>
      <cdr:spPr>
        <a:xfrm xmlns:a="http://schemas.openxmlformats.org/drawingml/2006/main">
          <a:off x="1490179" y="1573565"/>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0.24156</cdr:x>
      <cdr:y>0.2523</cdr:y>
    </cdr:from>
    <cdr:to>
      <cdr:x>0.33462</cdr:x>
      <cdr:y>0.30423</cdr:y>
    </cdr:to>
    <cdr:sp macro="" textlink="">
      <cdr:nvSpPr>
        <cdr:cNvPr id="8" name="TextBox 1"/>
        <cdr:cNvSpPr txBox="1"/>
      </cdr:nvSpPr>
      <cdr:spPr>
        <a:xfrm xmlns:a="http://schemas.openxmlformats.org/drawingml/2006/main">
          <a:off x="1124124" y="1538004"/>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0.17571</cdr:x>
      <cdr:y>0.24966</cdr:y>
    </cdr:from>
    <cdr:to>
      <cdr:x>0.26877</cdr:x>
      <cdr:y>0.30159</cdr:y>
    </cdr:to>
    <cdr:sp macro="" textlink="">
      <cdr:nvSpPr>
        <cdr:cNvPr id="9" name="TextBox 1"/>
        <cdr:cNvSpPr txBox="1"/>
      </cdr:nvSpPr>
      <cdr:spPr>
        <a:xfrm xmlns:a="http://schemas.openxmlformats.org/drawingml/2006/main">
          <a:off x="817710" y="1521944"/>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15270</xdr:colOff>
      <xdr:row>32</xdr:row>
      <xdr:rowOff>95250</xdr:rowOff>
    </xdr:to>
    <xdr:pic>
      <xdr:nvPicPr>
        <xdr:cNvPr id="2" name="Picture 1">
          <a:extLst>
            <a:ext uri="{FF2B5EF4-FFF2-40B4-BE49-F238E27FC236}">
              <a16:creationId xmlns:a16="http://schemas.microsoft.com/office/drawing/2014/main" id="{D196B27B-581D-4AE0-B46B-B5E505086447}"/>
            </a:ext>
          </a:extLst>
        </xdr:cNvPr>
        <xdr:cNvPicPr>
          <a:picLocks noChangeAspect="1"/>
        </xdr:cNvPicPr>
      </xdr:nvPicPr>
      <xdr:blipFill>
        <a:blip xmlns:r="http://schemas.openxmlformats.org/officeDocument/2006/relationships" r:embed="rId1"/>
        <a:stretch>
          <a:fillRect/>
        </a:stretch>
      </xdr:blipFill>
      <xdr:spPr>
        <a:xfrm>
          <a:off x="0" y="0"/>
          <a:ext cx="7975449" cy="61912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218</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R28" sqref="R28"/>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LAJCO 17U-343</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21045548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DIG-025086 - DIG-025087</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21045548</v>
      </c>
      <c r="B12" s="170" t="s">
        <v>210</v>
      </c>
      <c r="C12" s="171" t="str">
        <f>Cover!D24&amp;" "&amp;D12</f>
        <v>LAJCO 17U-343 Bradenhead gas</v>
      </c>
      <c r="D12" s="159" t="s">
        <v>212</v>
      </c>
      <c r="E12" s="173">
        <v>44287</v>
      </c>
      <c r="F12" s="186">
        <v>0.59722222222222221</v>
      </c>
      <c r="G12" s="95"/>
      <c r="H12" s="95"/>
      <c r="I12" s="114"/>
      <c r="J12" s="179">
        <v>44293</v>
      </c>
      <c r="K12" s="175">
        <v>24699.66</v>
      </c>
      <c r="L12" s="175">
        <v>4917.71</v>
      </c>
      <c r="M12" s="175" t="s">
        <v>214</v>
      </c>
      <c r="N12" s="175">
        <v>772330.11</v>
      </c>
      <c r="O12" s="175">
        <v>97831.93</v>
      </c>
      <c r="P12" s="175">
        <v>54203.74</v>
      </c>
      <c r="Q12" s="175">
        <v>8366.18</v>
      </c>
      <c r="R12" s="175">
        <v>21018.91</v>
      </c>
      <c r="S12" s="175">
        <v>5190.17</v>
      </c>
      <c r="T12" s="175">
        <v>5168.3999999999996</v>
      </c>
      <c r="U12" s="175">
        <v>4499.16</v>
      </c>
      <c r="V12" s="175" t="s">
        <v>214</v>
      </c>
      <c r="W12" s="175" t="s">
        <v>214</v>
      </c>
      <c r="X12" s="176">
        <v>155.69999999999999</v>
      </c>
      <c r="Y12" s="166">
        <v>79.736074862070112</v>
      </c>
      <c r="Z12" s="97">
        <v>10.100267600515378</v>
      </c>
      <c r="AA12" s="97">
        <v>5.5960718887310446</v>
      </c>
      <c r="AB12" s="97">
        <v>0.86371370048564533</v>
      </c>
      <c r="AC12" s="97">
        <v>2.1700213089299285</v>
      </c>
      <c r="AD12" s="97">
        <v>0.53582047639499153</v>
      </c>
      <c r="AE12" s="97">
        <v>0.53354917572433846</v>
      </c>
      <c r="AF12" s="140">
        <v>0.46448098714856784</v>
      </c>
      <c r="AG12" s="138">
        <v>1250.4713347478423</v>
      </c>
      <c r="AH12" s="116">
        <v>1288.6775461280517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21045548</v>
      </c>
      <c r="B13" s="169" t="s">
        <v>211</v>
      </c>
      <c r="C13" s="172" t="str">
        <f>Cover!D24&amp;" "&amp; D13</f>
        <v>LAJCO 17U-343 Production gas</v>
      </c>
      <c r="D13" s="165" t="s">
        <v>213</v>
      </c>
      <c r="E13" s="174">
        <v>44287</v>
      </c>
      <c r="F13" s="187">
        <v>0.59027777777777779</v>
      </c>
      <c r="G13" s="110"/>
      <c r="H13" s="110"/>
      <c r="I13" s="115"/>
      <c r="J13" s="180">
        <v>44293</v>
      </c>
      <c r="K13" s="177">
        <v>41443.279999999999</v>
      </c>
      <c r="L13" s="177">
        <v>10285.870000000001</v>
      </c>
      <c r="M13" s="177">
        <v>17586.88</v>
      </c>
      <c r="N13" s="177">
        <v>710657.18</v>
      </c>
      <c r="O13" s="177">
        <v>129123.14</v>
      </c>
      <c r="P13" s="177">
        <v>61887.32</v>
      </c>
      <c r="Q13" s="177">
        <v>7469.17</v>
      </c>
      <c r="R13" s="177">
        <v>17849.02</v>
      </c>
      <c r="S13" s="177">
        <v>2829.54</v>
      </c>
      <c r="T13" s="177">
        <v>2797.93</v>
      </c>
      <c r="U13" s="177">
        <v>1506.8</v>
      </c>
      <c r="V13" s="177" t="s">
        <v>214</v>
      </c>
      <c r="W13" s="177" t="s">
        <v>214</v>
      </c>
      <c r="X13" s="178" t="s">
        <v>214</v>
      </c>
      <c r="Y13" s="167">
        <v>76.07769879672847</v>
      </c>
      <c r="Z13" s="113">
        <v>13.822956365349206</v>
      </c>
      <c r="AA13" s="113">
        <v>6.6251659315719609</v>
      </c>
      <c r="AB13" s="113">
        <v>0.799576071596797</v>
      </c>
      <c r="AC13" s="113">
        <v>1.9107823405986384</v>
      </c>
      <c r="AD13" s="113">
        <v>0.30295893461225537</v>
      </c>
      <c r="AE13" s="113">
        <v>0.29953325054596841</v>
      </c>
      <c r="AF13" s="141">
        <v>0.16132830899670278</v>
      </c>
      <c r="AG13" s="139">
        <v>1210.1210286455739</v>
      </c>
      <c r="AH13" s="117">
        <v>1299.8433696955422</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200" t="s">
        <v>2</v>
      </c>
      <c r="Y16" s="200"/>
      <c r="Z16" s="201"/>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2"/>
      <c r="Y17" s="202"/>
      <c r="Z17" s="203"/>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21045548</v>
      </c>
      <c r="B19" s="95" t="str">
        <f t="shared" si="0"/>
        <v>DIG-025086</v>
      </c>
      <c r="C19" s="95" t="str">
        <f t="shared" si="0"/>
        <v>LAJCO 17U-343 Bradenhead gas</v>
      </c>
      <c r="D19" s="96" t="str">
        <f t="shared" si="0"/>
        <v>Bradenhead gas</v>
      </c>
      <c r="E19" s="96">
        <f t="shared" si="0"/>
        <v>44287</v>
      </c>
      <c r="F19" s="184">
        <f t="shared" si="0"/>
        <v>0.59722222222222221</v>
      </c>
      <c r="G19" s="98"/>
      <c r="H19" s="98"/>
      <c r="I19" s="118"/>
      <c r="J19" s="119">
        <v>968608</v>
      </c>
      <c r="K19" s="90">
        <v>20.263925137929895</v>
      </c>
      <c r="L19" s="90">
        <v>5.0799152832223955</v>
      </c>
      <c r="M19" s="120">
        <v>9.2622648940359991</v>
      </c>
      <c r="N19" s="182">
        <v>44299</v>
      </c>
      <c r="O19" s="188">
        <v>-49.9</v>
      </c>
      <c r="P19" s="188">
        <v>-34.200000000000003</v>
      </c>
      <c r="Q19" s="188">
        <v>-30.2</v>
      </c>
      <c r="R19" s="190">
        <v>-31.7</v>
      </c>
      <c r="S19" s="192">
        <v>-28.9</v>
      </c>
      <c r="T19" s="193">
        <v>-28.3</v>
      </c>
      <c r="U19" s="193">
        <v>-29.7</v>
      </c>
      <c r="V19" s="194"/>
      <c r="W19" s="196">
        <v>-259</v>
      </c>
      <c r="X19" s="204"/>
      <c r="Y19" s="205"/>
      <c r="Z19" s="206"/>
      <c r="AC19" s="146" t="s">
        <v>62</v>
      </c>
      <c r="AF19" s="128">
        <v>0.74057620687425507</v>
      </c>
      <c r="AG19" s="125">
        <v>0.73295163462298085</v>
      </c>
      <c r="AR19" s="21"/>
      <c r="CF19" s="52"/>
      <c r="CG19" s="21"/>
    </row>
    <row r="20" spans="1:85" ht="15" customHeight="1" thickBot="1" x14ac:dyDescent="0.25">
      <c r="A20" s="143" t="str">
        <f t="shared" si="0"/>
        <v>21045548</v>
      </c>
      <c r="B20" s="110" t="str">
        <f t="shared" si="0"/>
        <v>DIG-025087</v>
      </c>
      <c r="C20" s="110" t="str">
        <f t="shared" si="0"/>
        <v>LAJCO 17U-343 Production gas</v>
      </c>
      <c r="D20" s="111" t="str">
        <f t="shared" si="0"/>
        <v>Production gas</v>
      </c>
      <c r="E20" s="174">
        <f t="shared" si="0"/>
        <v>44287</v>
      </c>
      <c r="F20" s="185">
        <f t="shared" si="0"/>
        <v>0.59027777777777779</v>
      </c>
      <c r="G20" s="110"/>
      <c r="H20" s="110"/>
      <c r="I20" s="115"/>
      <c r="J20" s="121">
        <v>934120</v>
      </c>
      <c r="K20" s="112">
        <v>23.922301203271527</v>
      </c>
      <c r="L20" s="112">
        <v>3.7205224857337309</v>
      </c>
      <c r="M20" s="122">
        <v>9.0461366109034511</v>
      </c>
      <c r="N20" s="183">
        <v>44299</v>
      </c>
      <c r="O20" s="189">
        <v>-46.7</v>
      </c>
      <c r="P20" s="189">
        <v>-32.5</v>
      </c>
      <c r="Q20" s="189">
        <v>-28.9</v>
      </c>
      <c r="R20" s="191">
        <v>-31.2</v>
      </c>
      <c r="S20" s="189">
        <v>-28.8</v>
      </c>
      <c r="T20" s="191">
        <v>-28.5</v>
      </c>
      <c r="U20" s="191">
        <v>-28.5</v>
      </c>
      <c r="V20" s="195">
        <v>2.2999999999999998</v>
      </c>
      <c r="W20" s="197">
        <v>-256</v>
      </c>
      <c r="X20" s="207"/>
      <c r="Y20" s="208"/>
      <c r="Z20" s="209"/>
      <c r="AC20" s="146" t="s">
        <v>60</v>
      </c>
      <c r="AF20" s="124">
        <v>0.76664844550798306</v>
      </c>
      <c r="AG20" s="126">
        <v>0.73986372015790047</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44287.597222222219</v>
      </c>
      <c r="D4" s="151" t="s">
        <v>215</v>
      </c>
      <c r="E4" s="102" t="s">
        <v>210</v>
      </c>
      <c r="F4" s="157" t="s">
        <v>216</v>
      </c>
      <c r="G4" s="100" t="s">
        <v>98</v>
      </c>
      <c r="I4" s="100"/>
      <c r="J4" s="151" t="s">
        <v>208</v>
      </c>
      <c r="K4" s="156">
        <v>44288</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0.49299999999999999</v>
      </c>
      <c r="H8" s="152" t="s">
        <v>220</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5.0000000000000001E-3</v>
      </c>
      <c r="H9" s="161" t="s">
        <v>221</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2.4740000000000002</v>
      </c>
      <c r="H10" s="161" t="s">
        <v>220</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221</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1.6E-2</v>
      </c>
      <c r="H12" s="161" t="s">
        <v>220</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77.358000000000004</v>
      </c>
      <c r="H13" s="161" t="s">
        <v>220</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9.7989999999999995</v>
      </c>
      <c r="H14" s="161" t="s">
        <v>220</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221</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5.4290000000000003</v>
      </c>
      <c r="H16" s="161" t="s">
        <v>220</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0.83799999999999997</v>
      </c>
      <c r="H17" s="161" t="s">
        <v>220</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2.105</v>
      </c>
      <c r="H18" s="161" t="s">
        <v>220</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0.52</v>
      </c>
      <c r="H19" s="161" t="s">
        <v>220</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0.51800000000000002</v>
      </c>
      <c r="H20" s="161" t="s">
        <v>220</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0.45100000000000001</v>
      </c>
      <c r="H21" s="161" t="s">
        <v>220</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-49.9</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-259</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-34.200000000000003</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-30.2</v>
      </c>
      <c r="H25" s="152"/>
      <c r="T25" s="160" t="s">
        <v>206</v>
      </c>
    </row>
    <row r="26" spans="1:20" x14ac:dyDescent="0.25">
      <c r="B26" s="153" t="s">
        <v>166</v>
      </c>
      <c r="C26" s="154" t="s">
        <v>167</v>
      </c>
      <c r="D26" s="150" t="s">
        <v>136</v>
      </c>
      <c r="E26" s="147"/>
      <c r="F26" s="154" t="s">
        <v>159</v>
      </c>
      <c r="G26" s="155">
        <v>-31.7</v>
      </c>
      <c r="H26" s="152"/>
      <c r="K26" s="198" t="s">
        <v>219</v>
      </c>
      <c r="T26" s="160" t="s">
        <v>206</v>
      </c>
    </row>
    <row r="27" spans="1:20" x14ac:dyDescent="0.25">
      <c r="B27" s="153" t="s">
        <v>168</v>
      </c>
      <c r="C27" s="154" t="s">
        <v>169</v>
      </c>
      <c r="D27" s="150" t="s">
        <v>136</v>
      </c>
      <c r="E27" s="147"/>
      <c r="F27" s="154" t="s">
        <v>159</v>
      </c>
      <c r="G27" s="155">
        <v>-28.9</v>
      </c>
      <c r="H27" s="152"/>
      <c r="K27" s="181"/>
      <c r="T27" s="160" t="s">
        <v>206</v>
      </c>
    </row>
    <row r="28" spans="1:20" s="181" customFormat="1" x14ac:dyDescent="0.25">
      <c r="B28" s="162" t="s">
        <v>198</v>
      </c>
      <c r="C28" s="163" t="s">
        <v>199</v>
      </c>
      <c r="D28" s="160" t="s">
        <v>136</v>
      </c>
      <c r="E28" s="158"/>
      <c r="F28" s="163" t="s">
        <v>159</v>
      </c>
      <c r="G28" s="155">
        <v>-28.3</v>
      </c>
      <c r="H28" s="161"/>
      <c r="K28" s="198" t="s">
        <v>219</v>
      </c>
      <c r="T28" s="160" t="s">
        <v>206</v>
      </c>
    </row>
    <row r="29" spans="1:20" s="181" customFormat="1" x14ac:dyDescent="0.25">
      <c r="B29" s="162" t="s">
        <v>200</v>
      </c>
      <c r="C29" s="163" t="s">
        <v>201</v>
      </c>
      <c r="D29" s="160" t="s">
        <v>136</v>
      </c>
      <c r="E29" s="158"/>
      <c r="F29" s="163" t="s">
        <v>159</v>
      </c>
      <c r="G29" s="155">
        <v>-29.7</v>
      </c>
      <c r="H29" s="161"/>
      <c r="K29" s="198" t="s">
        <v>219</v>
      </c>
      <c r="T29" s="160" t="s">
        <v>206</v>
      </c>
    </row>
    <row r="30" spans="1:20" x14ac:dyDescent="0.25">
      <c r="B30" s="162" t="s">
        <v>191</v>
      </c>
      <c r="C30" s="163" t="s">
        <v>192</v>
      </c>
      <c r="D30" s="160" t="s">
        <v>136</v>
      </c>
      <c r="E30" s="158"/>
      <c r="F30" s="163" t="s">
        <v>193</v>
      </c>
      <c r="G30" s="164">
        <v>1250.4713347478423</v>
      </c>
      <c r="H30" s="161"/>
      <c r="T30" s="160" t="s">
        <v>206</v>
      </c>
    </row>
    <row r="31" spans="1:20" x14ac:dyDescent="0.25">
      <c r="B31" s="162" t="s">
        <v>194</v>
      </c>
      <c r="C31" s="163" t="s">
        <v>195</v>
      </c>
      <c r="D31" s="160" t="s">
        <v>136</v>
      </c>
      <c r="E31" s="158"/>
      <c r="F31" s="163" t="s">
        <v>205</v>
      </c>
      <c r="G31" s="168">
        <v>0.74057620687425507</v>
      </c>
      <c r="H31" s="161"/>
      <c r="T31"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44287.590277777781</v>
      </c>
      <c r="D4" s="151" t="s">
        <v>215</v>
      </c>
      <c r="E4" s="102" t="s">
        <v>211</v>
      </c>
      <c r="F4" s="157" t="s">
        <v>217</v>
      </c>
      <c r="G4" s="100" t="s">
        <v>98</v>
      </c>
      <c r="I4" s="100"/>
      <c r="J4" s="151" t="s">
        <v>208</v>
      </c>
      <c r="K4" s="156">
        <v>44288</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1.0249999999999999</v>
      </c>
      <c r="H8" s="161" t="s">
        <v>220</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1.7529999999999999</v>
      </c>
      <c r="H9" s="161" t="s">
        <v>220</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4.13</v>
      </c>
      <c r="H10" s="161" t="s">
        <v>220</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221</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221</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70.822000000000003</v>
      </c>
      <c r="H13" s="161" t="s">
        <v>220</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12.868</v>
      </c>
      <c r="H14" s="161" t="s">
        <v>220</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221</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6.1680000000000001</v>
      </c>
      <c r="H16" s="161" t="s">
        <v>220</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0.74399999999999999</v>
      </c>
      <c r="H17" s="161" t="s">
        <v>220</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1.7789999999999999</v>
      </c>
      <c r="H18" s="161" t="s">
        <v>220</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0.28199999999999997</v>
      </c>
      <c r="H19" s="161" t="s">
        <v>220</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0.27900000000000003</v>
      </c>
      <c r="H20" s="161" t="s">
        <v>220</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0.15</v>
      </c>
      <c r="H21" s="161" t="s">
        <v>220</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-46.7</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-256</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-32.5</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-28.9</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-31.2</v>
      </c>
      <c r="H26" s="161"/>
      <c r="I26" s="108"/>
      <c r="J26" s="151"/>
      <c r="K26" s="199" t="s">
        <v>219</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-28.8</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-28.5</v>
      </c>
      <c r="H28" s="161"/>
      <c r="I28" s="108"/>
      <c r="J28" s="151"/>
      <c r="K28" s="199" t="s">
        <v>219</v>
      </c>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-28.5</v>
      </c>
      <c r="H29" s="161"/>
      <c r="I29" s="108"/>
      <c r="J29" s="151"/>
      <c r="K29" s="199" t="s">
        <v>219</v>
      </c>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2.2999999999999998</v>
      </c>
      <c r="H30" s="161"/>
      <c r="I30" s="108"/>
      <c r="J30" s="151"/>
      <c r="K30" s="199" t="s">
        <v>219</v>
      </c>
      <c r="M30" s="151"/>
      <c r="N30" s="151"/>
      <c r="O30" s="151"/>
      <c r="P30" s="105"/>
      <c r="Q30" s="105"/>
      <c r="R30" s="105"/>
      <c r="S30" s="151"/>
      <c r="T30" s="160" t="s">
        <v>206</v>
      </c>
    </row>
    <row r="31" spans="1:20" x14ac:dyDescent="0.25">
      <c r="B31" s="162" t="s">
        <v>191</v>
      </c>
      <c r="C31" s="163" t="s">
        <v>192</v>
      </c>
      <c r="D31" s="160" t="s">
        <v>136</v>
      </c>
      <c r="E31" s="158"/>
      <c r="F31" s="163" t="s">
        <v>193</v>
      </c>
      <c r="G31" s="164">
        <v>1210.1210286455739</v>
      </c>
      <c r="H31" s="161"/>
      <c r="T31" s="160" t="s">
        <v>206</v>
      </c>
    </row>
    <row r="32" spans="1:20" x14ac:dyDescent="0.25">
      <c r="B32" s="162" t="s">
        <v>194</v>
      </c>
      <c r="C32" s="163" t="s">
        <v>195</v>
      </c>
      <c r="D32" s="160" t="s">
        <v>136</v>
      </c>
      <c r="E32" s="158"/>
      <c r="F32" s="163" t="s">
        <v>205</v>
      </c>
      <c r="G32" s="168">
        <v>0.76664844550798306</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election activeCell="H43" sqref="H43"/>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2021-04-16T18:11:46Z</dcterms:modified>
</cp:coreProperties>
</file>