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2A0E8CBA-D363-4263-B0DE-85C7E8D40636}"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<sst xmlns="http://schemas.openxmlformats.org/spreadsheetml/2006/main" count="563" uniqueCount="222">
  <si>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</si>
  <si>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</si>
  <si>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</si>
  <si>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</si>
  <si>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</si>
  <si>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</si>
  <si>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</si>
  <si>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</si>
  <si>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</si>
  <si>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</si>
  <si>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</si>
  <si>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</si>
  <si>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</si>
  <si>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</si>
  <si>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</si>
  <si>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</si>
  <si>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</si>
  <si>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</si>
  <si>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</si>
  <si>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</si>
  <si>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</si>
  <si>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</si>
  <si>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</si>
  <si>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</si>
  <si>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</si>
  <si>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</si>
  <si>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</si>
  <si>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</si>
  <si>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</si>
  <si>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</si>
  <si>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</si>
  <si>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</si>
  <si>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</si>
  <si>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</si>
  <si>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</si>
  <si>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</si>
  <si>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</si>
  <si>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</si>
  <si>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</si>
  <si>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</si>
  <si>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</si>
  <si>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</si>
  <si>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</si>
  <si>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</si>
  <si>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</si>
  <si>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</si>
  <si>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</si>
  <si>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</si>
  <si>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</si>
  <si>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</si>
  <si>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</si>
  <si>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</si>
  <si>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</si>
  <si>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</si>
  <si>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</si>
  <si>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</si>
  <si>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</si>
  <si>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</si>
  <si>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</si>
  <si>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</si>
  <si>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</si>
  <si>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</si>
  <si>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</si>
  <si>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</si>
  <si>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</si>
  <si>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</si>
  <si>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</si>
  <si>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</si>
  <si>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</si>
  <si>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</si>
  <si>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</si>
  <si>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</si>
  <si>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</si>
  <si>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</si>
  <si>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</si>
  <si>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</si>
  <si>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</si>
  <si>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</si>
  <si>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</si>
  <si>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</si>
  <si>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</si>
  <si>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</si>
  <si>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</si>
  <si>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</si>
  <si>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</si>
  <si>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</si>
  <si>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</si>
  <si>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</si>
  <si>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</si>
  <si>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</si>
  <si>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</si>
  <si>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</si>
  <si>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</si>
  <si>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</si>
  <si>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</si>
  <si>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</si>
  <si>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</si>
  <si>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</si>
  <si>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</si>
  <si>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</si>
  <si>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</si>
  <si>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</si>
  <si>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</si>
  <si>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</si>
  <si>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</si>
  <si>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</si>
  <si>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</si>
  <si>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</si>
  <si>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</si>
  <si>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</si>
  <si>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</si>
  <si>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</si>
  <si>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</si>
  <si>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</si>
  <si>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</si>
  <si>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</si>
  <si>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</si>
  <si>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</si>
  <si>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</si>
  <si>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</si>
  <si>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</si>
  <si>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</si>
  <si>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</si>
  <si>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</si>
  <si>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</si>
  <si>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</si>
  <si>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</si>
  <si>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</si>
  <si>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</si>
  <si>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</si>
  <si>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</si>
  <si>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</si>
  <si>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</si>
  <si>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</si>
  <si>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</si>
  <si>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</si>
  <si>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</si>
  <si>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</si>
  <si>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</si>
  <si>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</si>
  <si>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</si>
  <si>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</si>
  <si>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</si>
  <si>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</si>
  <si>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</si>
  <si>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</si>
  <si>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</si>
  <si>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</si>
  <si>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</si>
  <si>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</si>
  <si>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</si>
  <si>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</si>
  <si>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</si>
  <si>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</si>
  <si>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</si>
  <si>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</si>
  <si>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</si>
  <si>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</si>
  <si>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</si>
  <si>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</si>
  <si>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</si>
  <si>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</si>
  <si>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</si>
  <si>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</si>
  <si>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</si>
  <si>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</si>
  <si>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</si>
  <si>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</si>
  <si>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</si>
  <si>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</si>
  <si>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</si>
  <si>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</si>
  <si>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</si>
  <si>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</si>
  <si>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</si>
  <si>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</si>
  <si>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</si>
  <si>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</si>
  <si>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</si>
  <si>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</si>
  <si>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</si>
  <si>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</si>
  <si>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</si>
  <si>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</si>
  <si>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</si>
  <si>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</si>
  <si>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</si>
  <si>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</si>
  <si>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</si>
  <si>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</si>
  <si>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</si>
  <si>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</si>
  <si>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</si>
  <si>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</si>
  <si>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</si>
  <si>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</si>
  <si>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</si>
  <si>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</si>
  <si>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</si>
  <si>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</si>
  <si>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</si>
  <si>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</si>
  <si>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</si>
  <si>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</si>
  <si>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</si>
  <si>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</si>
  <si>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20125020</t>
  </si>
  <si>
    <t>DIG-024365 - DIG-024366</t>
  </si>
  <si>
    <t>DIG-024365</t>
  </si>
  <si>
    <t>DIG-024366</t>
  </si>
  <si>
    <t>Bradenhead gas</t>
  </si>
  <si>
    <t>Production gas</t>
  </si>
  <si>
    <t>nd</t>
  </si>
  <si>
    <t>BDH</t>
  </si>
  <si>
    <t>Daisy 31E-232 b</t>
  </si>
  <si>
    <t>PRDG</t>
  </si>
  <si>
    <t>Daisy 31E-232 p</t>
  </si>
  <si>
    <t>Daisy 31E-232</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</si>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</sst>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Daisy 31E-232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-51.1</c:v>
                </c:pt>
                <c:pt idx="1">
                  <c:v>-30.5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Daisy 31E-232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-46.1</c:v>
                </c:pt>
                <c:pt idx="1">
                  <c:v>-29.7</c:v>
                </c:pt>
                <c:pt idx="2">
                  <c:v>-26.8</c:v>
                </c:pt>
                <c:pt idx="3">
                  <c:v>-29.6</c:v>
                </c:pt>
                <c:pt idx="4">
                  <c:v>-26.5</c:v>
                </c:pt>
                <c:pt idx="5">
                  <c:v>-27.8</c:v>
                </c:pt>
                <c:pt idx="6">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Daisy 31E-232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96.026525817276138</c:v>
                </c:pt>
                <c:pt idx="1">
                  <c:v>2.8728122642030294</c:v>
                </c:pt>
                <c:pt idx="2">
                  <c:v>0.72645404297869465</c:v>
                </c:pt>
                <c:pt idx="3">
                  <c:v>7.7786161670071338E-2</c:v>
                </c:pt>
                <c:pt idx="4">
                  <c:v>0.149192385789916</c:v>
                </c:pt>
                <c:pt idx="5">
                  <c:v>3.705271423400875E-2</c:v>
                </c:pt>
                <c:pt idx="6">
                  <c:v>4.1714976289943625E-2</c:v>
                </c:pt>
                <c:pt idx="7">
                  <c:v>6.8461637558201588E-2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Daisy 31E-232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76.994185998325833</c:v>
                </c:pt>
                <c:pt idx="1">
                  <c:v>13.119213970179931</c:v>
                </c:pt>
                <c:pt idx="2">
                  <c:v>5.6601564766238175</c:v>
                </c:pt>
                <c:pt idx="3">
                  <c:v>0.85521353920617948</c:v>
                </c:pt>
                <c:pt idx="4">
                  <c:v>1.8910009365391149</c:v>
                </c:pt>
                <c:pt idx="5">
                  <c:v>0.49189023430053791</c:v>
                </c:pt>
                <c:pt idx="6">
                  <c:v>0.54741954465965503</c:v>
                </c:pt>
                <c:pt idx="7">
                  <c:v>0.44091930016493036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Daisy 31E-232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3.9734741827238653</c:v>
                </c:pt>
              </c:numCache>
            </c:numRef>
          </c:xVal>
          <c:yVal>
            <c:numRef>
              <c:f>'Data Summary'!$O$19</c:f>
              <c:numCache>
                <c:formatCode>0.0</c:formatCode>
                <c:ptCount val="1"/>
                <c:pt idx="0">
                  <c:v>-51.1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Summary'!$K$20</c:f>
              <c:numCache>
                <c:formatCode>0.0</c:formatCode>
                <c:ptCount val="1"/>
                <c:pt idx="0">
                  <c:v>23.005814001674167</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Daisy 31E-232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Daisy 31E-232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-29.7</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Daisy 31E-232 Bradenhead gas</c:v>
                </c:pt>
              </c:strCache>
            </c:strRef>
          </c:tx>
          <c:spPr>
            <a:ln>
              <a:noFill/>
            </a:ln>
          </c:spPr>
          <c:marker>
            <c:symbol val="diamond"/>
            <c:size val="8"/>
            <c:spPr>
              <a:ln>
                <a:solidFill>
                  <a:schemeClr val="tx1"/>
                </a:solidFill>
              </a:ln>
            </c:spPr>
          </c:marker>
          <c:xVal>
            <c:numRef>
              <c:f>'Data Summary'!$M$19</c:f>
              <c:numCache>
                <c:formatCode>0.0</c:formatCode>
                <c:ptCount val="1"/>
                <c:pt idx="0">
                  <c:v>95.814097230476648</c:v>
                </c:pt>
              </c:numCache>
            </c:numRef>
          </c:xVal>
          <c:yVal>
            <c:numRef>
              <c:f>'Data Summary'!$K$19</c:f>
              <c:numCache>
                <c:formatCode>0.0</c:formatCode>
                <c:ptCount val="1"/>
                <c:pt idx="0">
                  <c:v>3.9734741827238653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Daisy 31E-232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9.5401700027419789</c:v>
                </c:pt>
              </c:numCache>
            </c:numRef>
          </c:xVal>
          <c:yVal>
            <c:numRef>
              <c:f>'Data Summary'!$K$20</c:f>
              <c:numCache>
                <c:formatCode>0.0</c:formatCode>
                <c:ptCount val="1"/>
                <c:pt idx="0">
                  <c:v>23.005814001674167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Daisy 31E-232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-292</c:v>
                </c:pt>
              </c:numCache>
            </c:numRef>
          </c:xVal>
          <c:yVal>
            <c:numRef>
              <c:f>'Data Summary'!$O$19</c:f>
              <c:numCache>
                <c:formatCode>0.0</c:formatCode>
                <c:ptCount val="1"/>
                <c:pt idx="0">
                  <c:v>-51.1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Summary'!$W$20</c:f>
              <c:numCache>
                <c:formatCode>0</c:formatCode>
                <c:ptCount val="1"/>
                <c:pt idx="0">
                  <c:v>-233</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Daisy 31E-232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-51.1</c:v>
                </c:pt>
              </c:numCache>
            </c:numRef>
          </c:xVal>
          <c:yVal>
            <c:numRef>
              <c:f>'Data Summary'!$L$19</c:f>
              <c:numCache>
                <c:formatCode>0.0</c:formatCode>
                <c:ptCount val="1"/>
                <c:pt idx="0">
                  <c:v>26.679472320698117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Summary'!$O$20</c:f>
              <c:numCache>
                <c:formatCode>0.0</c:formatCode>
                <c:ptCount val="1"/>
                <c:pt idx="0">
                  <c:v>-46.1</c:v>
                </c:pt>
              </c:numCache>
            </c:numRef>
          </c:xVal>
          <c:yVal>
            <c:numRef>
              <c:f>'Data Summary'!$L$20</c:f>
              <c:numCache>
                <c:formatCode>0.0</c:formatCode>
                <c:ptCount val="1"/>
                <c:pt idx="0">
                  <c:v>4.0999343517093383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240952</xdr:colOff>
      <xdr:row>40</xdr:row>
      <xdr:rowOff>113333</xdr:rowOff>
    </xdr:to>
    <xdr:pic>
      <xdr:nvPicPr>
        <xdr:cNvPr id="2" name="Picture 1">
          <a:extLst>
            <a:ext uri="{FF2B5EF4-FFF2-40B4-BE49-F238E27FC236}">
              <a16:creationId xmlns:a16="http://schemas.microsoft.com/office/drawing/2014/main" id="{195B5B27-D863-4157-B711-3534DF303328}"/>
            </a:ext>
          </a:extLst>
        </xdr:cNvPr>
        <xdr:cNvPicPr>
          <a:picLocks noChangeAspect="1"/>
        </xdr:cNvPicPr>
      </xdr:nvPicPr>
      <xdr:blipFill>
        <a:blip xmlns:r="http://schemas.openxmlformats.org/officeDocument/2006/relationships" r:embed="rId1"/>
        <a:stretch>
          <a:fillRect/>
        </a:stretch>
      </xdr:blipFill>
      <xdr:spPr>
        <a:xfrm>
          <a:off x="0" y="0"/>
          <a:ext cx="10038095" cy="7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217</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30.285156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Daisy 31E-232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20125020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DIG-024365 - DIG-024366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20125020</v>
      </c>
      <c r="B12" s="170" t="s">
        <v>208</v>
      </c>
      <c r="C12" s="171" t="str">
        <f>Cover!D24&amp;" "&amp;D12</f>
        <v>Daisy 31E-232 Bradenhead gas</v>
      </c>
      <c r="D12" s="159" t="s">
        <v>210</v>
      </c>
      <c r="E12" s="173">
        <v>44187</v>
      </c>
      <c r="F12" s="186">
        <v>0.46527777777777773</v>
      </c>
      <c r="G12" s="95"/>
      <c r="H12" s="95"/>
      <c r="I12" s="114"/>
      <c r="J12" s="179">
        <v>44188</v>
      </c>
      <c r="K12" s="175">
        <v>158156.85</v>
      </c>
      <c r="L12" s="175">
        <v>3932.71</v>
      </c>
      <c r="M12" s="175" t="s">
        <v>212</v>
      </c>
      <c r="N12" s="175">
        <v>782669.16</v>
      </c>
      <c r="O12" s="175">
        <v>23414.61</v>
      </c>
      <c r="P12" s="175">
        <v>5921.07</v>
      </c>
      <c r="Q12" s="175">
        <v>634.15</v>
      </c>
      <c r="R12" s="175">
        <v>1216.3499999999999</v>
      </c>
      <c r="S12" s="175">
        <v>301.51</v>
      </c>
      <c r="T12" s="175">
        <v>339.54</v>
      </c>
      <c r="U12" s="175">
        <v>558.33000000000004</v>
      </c>
      <c r="V12" s="175">
        <v>56.7</v>
      </c>
      <c r="W12" s="175" t="s">
        <v>212</v>
      </c>
      <c r="X12" s="176">
        <v>31579.58</v>
      </c>
      <c r="Y12" s="166">
        <v>96.026525817276138</v>
      </c>
      <c r="Z12" s="97">
        <v>2.8728122642030294</v>
      </c>
      <c r="AA12" s="97">
        <v>0.72645404297869465</v>
      </c>
      <c r="AB12" s="97">
        <v>7.7786161670071338E-2</v>
      </c>
      <c r="AC12" s="97">
        <v>0.149192385789916</v>
      </c>
      <c r="AD12" s="97">
        <v>3.705271423400875E-2</v>
      </c>
      <c r="AE12" s="97">
        <v>4.1714976289943625E-2</v>
      </c>
      <c r="AF12" s="140">
        <v>6.8461637558201588E-2</v>
      </c>
      <c r="AG12" s="138">
        <v>878.32083979347999</v>
      </c>
      <c r="AH12" s="116">
        <v>1052.7936482814043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20125020</v>
      </c>
      <c r="B13" s="169" t="s">
        <v>209</v>
      </c>
      <c r="C13" s="172" t="str">
        <f>Cover!D24&amp;" "&amp; D13</f>
        <v>Daisy 31E-232 Production gas</v>
      </c>
      <c r="D13" s="165" t="s">
        <v>211</v>
      </c>
      <c r="E13" s="174">
        <v>44187</v>
      </c>
      <c r="F13" s="187">
        <v>0.45833333333333331</v>
      </c>
      <c r="G13" s="110"/>
      <c r="H13" s="110"/>
      <c r="I13" s="115"/>
      <c r="J13" s="180">
        <v>44188</v>
      </c>
      <c r="K13" s="177">
        <v>8280.59</v>
      </c>
      <c r="L13" s="177">
        <v>1682.25</v>
      </c>
      <c r="M13" s="177">
        <v>27314.77</v>
      </c>
      <c r="N13" s="177">
        <v>743190.84</v>
      </c>
      <c r="O13" s="177">
        <v>126634.06</v>
      </c>
      <c r="P13" s="177">
        <v>54634.66</v>
      </c>
      <c r="Q13" s="177">
        <v>8255.1</v>
      </c>
      <c r="R13" s="177">
        <v>18253.13</v>
      </c>
      <c r="S13" s="177">
        <v>4747.6499999999996</v>
      </c>
      <c r="T13" s="177">
        <v>5283.68</v>
      </c>
      <c r="U13" s="177">
        <v>4256.13</v>
      </c>
      <c r="V13" s="177" t="s">
        <v>212</v>
      </c>
      <c r="W13" s="177" t="s">
        <v>212</v>
      </c>
      <c r="X13" s="178" t="s">
        <v>212</v>
      </c>
      <c r="Y13" s="167">
        <v>76.994185998325833</v>
      </c>
      <c r="Z13" s="113">
        <v>13.119213970179931</v>
      </c>
      <c r="AA13" s="113">
        <v>5.6601564766238175</v>
      </c>
      <c r="AB13" s="113">
        <v>0.85521353920617948</v>
      </c>
      <c r="AC13" s="113">
        <v>1.8910009365391149</v>
      </c>
      <c r="AD13" s="113">
        <v>0.49189023430053791</v>
      </c>
      <c r="AE13" s="113">
        <v>0.54741954465965503</v>
      </c>
      <c r="AF13" s="141">
        <v>0.44091930016493036</v>
      </c>
      <c r="AG13" s="139">
        <v>1255.8597036110496</v>
      </c>
      <c r="AH13" s="117">
        <v>1304.322142623304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20125020</v>
      </c>
      <c r="B19" s="95" t="str">
        <f t="shared" si="0"/>
        <v>DIG-024365</v>
      </c>
      <c r="C19" s="95" t="str">
        <f t="shared" si="0"/>
        <v>Daisy 31E-232 Bradenhead gas</v>
      </c>
      <c r="D19" s="96" t="str">
        <f t="shared" si="0"/>
        <v>Bradenhead gas</v>
      </c>
      <c r="E19" s="96">
        <f t="shared" si="0"/>
        <v>44187</v>
      </c>
      <c r="F19" s="184">
        <f t="shared" si="0"/>
        <v>0.46527777777777773</v>
      </c>
      <c r="G19" s="98"/>
      <c r="H19" s="98"/>
      <c r="I19" s="118"/>
      <c r="J19" s="119">
        <v>815055</v>
      </c>
      <c r="K19" s="90">
        <v>3.9734741827238653</v>
      </c>
      <c r="L19" s="90">
        <v>26.679472320698117</v>
      </c>
      <c r="M19" s="120">
        <v>95.814097230476648</v>
      </c>
      <c r="N19" s="182">
        <v>44216</v>
      </c>
      <c r="O19" s="188">
        <v>-51.1</v>
      </c>
      <c r="P19" s="190">
        <v>-30.5</v>
      </c>
      <c r="Q19" s="188"/>
      <c r="R19" s="191"/>
      <c r="S19" s="191"/>
      <c r="T19" s="188"/>
      <c r="U19" s="188"/>
      <c r="V19" s="193"/>
      <c r="W19" s="195">
        <v>-292</v>
      </c>
      <c r="X19" s="201"/>
      <c r="Y19" s="202"/>
      <c r="Z19" s="203"/>
      <c r="AC19" s="146" t="s">
        <v>62</v>
      </c>
      <c r="AF19" s="128">
        <v>0.64580277375609019</v>
      </c>
      <c r="AG19" s="125">
        <v>0.58124650643008635</v>
      </c>
      <c r="AR19" s="21"/>
      <c r="CF19" s="52"/>
      <c r="CG19" s="21"/>
    </row>
    <row r="20" spans="1:85" ht="15" customHeight="1" thickBot="1" x14ac:dyDescent="0.25">
      <c r="A20" s="143" t="str">
        <f t="shared" si="0"/>
        <v>20125020</v>
      </c>
      <c r="B20" s="110" t="str">
        <f t="shared" si="0"/>
        <v>DIG-024366</v>
      </c>
      <c r="C20" s="110" t="str">
        <f t="shared" si="0"/>
        <v>Daisy 31E-232 Production gas</v>
      </c>
      <c r="D20" s="111" t="str">
        <f t="shared" si="0"/>
        <v>Production gas</v>
      </c>
      <c r="E20" s="174">
        <f t="shared" si="0"/>
        <v>44187</v>
      </c>
      <c r="F20" s="185">
        <f t="shared" si="0"/>
        <v>0.45833333333333331</v>
      </c>
      <c r="G20" s="110"/>
      <c r="H20" s="110"/>
      <c r="I20" s="115"/>
      <c r="J20" s="121">
        <v>965256</v>
      </c>
      <c r="K20" s="112">
        <v>23.005814001674167</v>
      </c>
      <c r="L20" s="112">
        <v>4.0999343517093383</v>
      </c>
      <c r="M20" s="122">
        <v>9.5401700027419789</v>
      </c>
      <c r="N20" s="183">
        <v>44216</v>
      </c>
      <c r="O20" s="189">
        <v>-46.1</v>
      </c>
      <c r="P20" s="189">
        <v>-29.7</v>
      </c>
      <c r="Q20" s="189">
        <v>-26.8</v>
      </c>
      <c r="R20" s="192">
        <v>-29.6</v>
      </c>
      <c r="S20" s="189">
        <v>-26.5</v>
      </c>
      <c r="T20" s="192">
        <v>-27.8</v>
      </c>
      <c r="U20" s="192">
        <v>-27.3</v>
      </c>
      <c r="V20" s="194">
        <v>2.2999999999999998</v>
      </c>
      <c r="W20" s="196">
        <v>-233</v>
      </c>
      <c r="X20" s="204"/>
      <c r="Y20" s="205"/>
      <c r="Z20" s="206"/>
      <c r="AC20" s="146" t="s">
        <v>60</v>
      </c>
      <c r="AF20" s="124">
        <v>0.76647510461020518</v>
      </c>
      <c r="AG20" s="126">
        <v>0.74286127217866371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J39" sqref="J3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44187.465277777781</v>
      </c>
      <c r="D4" s="151" t="s">
        <v>205</v>
      </c>
      <c r="E4" s="102" t="s">
        <v>208</v>
      </c>
      <c r="F4" s="157" t="s">
        <v>213</v>
      </c>
      <c r="G4" s="100" t="s">
        <v>98</v>
      </c>
      <c r="I4" s="100"/>
      <c r="J4" s="151" t="s">
        <v>214</v>
      </c>
      <c r="K4" s="156">
        <v>44187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0.39</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15.678000000000001</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221</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3.13</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77.585999999999999</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2.3210000000000002</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6.0000000000000001E-3</v>
      </c>
      <c r="H15" s="161" t="s">
        <v>220</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0.58699999999999997</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6.3E-2</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0.121</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0.03</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3.4000000000000002E-2</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5.5E-2</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-51.1</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-292</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-30.5</v>
      </c>
      <c r="H24" s="152"/>
      <c r="I24" s="151"/>
      <c r="J24" s="151"/>
      <c r="K24" s="207" t="s">
        <v>219</v>
      </c>
      <c r="M24" s="151"/>
      <c r="N24" s="151"/>
      <c r="O24" s="151"/>
      <c r="P24" s="151"/>
      <c r="Q24" s="151"/>
      <c r="R24" s="151"/>
      <c r="S24" s="151"/>
      <c r="T24" s="160" t="s">
        <v>206</v>
      </c>
    </row>
    <row r="25" spans="1:20" x14ac:dyDescent="0.25">
      <c r="B25" s="162" t="s">
        <v>191</v>
      </c>
      <c r="C25" s="163" t="s">
        <v>192</v>
      </c>
      <c r="D25" s="160" t="s">
        <v>136</v>
      </c>
      <c r="E25" s="158"/>
      <c r="F25" s="163" t="s">
        <v>193</v>
      </c>
      <c r="G25" s="164">
        <v>878.32083979347999</v>
      </c>
      <c r="H25" s="161"/>
      <c r="T25" s="160" t="s">
        <v>206</v>
      </c>
    </row>
    <row r="26" spans="1:20" x14ac:dyDescent="0.25">
      <c r="B26" s="162" t="s">
        <v>194</v>
      </c>
      <c r="C26" s="163" t="s">
        <v>195</v>
      </c>
      <c r="D26" s="160" t="s">
        <v>136</v>
      </c>
      <c r="E26" s="158"/>
      <c r="F26" s="163" t="s">
        <v>204</v>
      </c>
      <c r="G26" s="168">
        <v>0.64580277375609019</v>
      </c>
      <c r="H26" s="161"/>
      <c r="T26"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N43" sqref="N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44187.458333333336</v>
      </c>
      <c r="D4" s="151" t="s">
        <v>205</v>
      </c>
      <c r="E4" s="102" t="s">
        <v>209</v>
      </c>
      <c r="F4" s="157" t="s">
        <v>215</v>
      </c>
      <c r="G4" s="100" t="s">
        <v>98</v>
      </c>
      <c r="I4" s="100"/>
      <c r="J4" s="151" t="s">
        <v>216</v>
      </c>
      <c r="K4" s="156">
        <v>44187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0.16800000000000001</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2.7250000000000001</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0.82599999999999996</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74.131</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12.631</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5.45</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0.82299999999999995</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1.821</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0.47399999999999998</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0.52700000000000002</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0.42499999999999999</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-46.1</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-233</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-29.7</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-26.8</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-29.6</v>
      </c>
      <c r="H26" s="161"/>
      <c r="I26" s="108"/>
      <c r="J26" s="151"/>
      <c r="K26" s="207" t="s">
        <v>219</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-26.5</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-27.8</v>
      </c>
      <c r="H28" s="161"/>
      <c r="I28" s="108"/>
      <c r="J28" s="151"/>
      <c r="K28" s="207" t="s">
        <v>219</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-27.3</v>
      </c>
      <c r="H29" s="161"/>
      <c r="I29" s="108"/>
      <c r="J29" s="151"/>
      <c r="K29" s="207" t="s">
        <v>219</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2.2999999999999998</v>
      </c>
      <c r="H30" s="161"/>
      <c r="I30" s="108"/>
      <c r="J30" s="151"/>
      <c r="K30" s="207" t="s">
        <v>219</v>
      </c>
      <c r="M30" s="151"/>
      <c r="N30" s="151"/>
      <c r="O30" s="151"/>
      <c r="P30" s="105"/>
      <c r="Q30" s="105"/>
      <c r="R30" s="105"/>
      <c r="S30" s="151"/>
      <c r="T30" s="160" t="s">
        <v>206</v>
      </c>
    </row>
    <row r="31" spans="1:20" x14ac:dyDescent="0.25">
      <c r="B31" s="162" t="s">
        <v>191</v>
      </c>
      <c r="C31" s="163" t="s">
        <v>192</v>
      </c>
      <c r="D31" s="160" t="s">
        <v>136</v>
      </c>
      <c r="E31" s="158"/>
      <c r="F31" s="163" t="s">
        <v>193</v>
      </c>
      <c r="G31" s="164">
        <v>1255.8597036110496</v>
      </c>
      <c r="H31" s="161"/>
      <c r="T31" s="160" t="s">
        <v>206</v>
      </c>
    </row>
    <row r="32" spans="1:20" x14ac:dyDescent="0.25">
      <c r="B32" s="162" t="s">
        <v>194</v>
      </c>
      <c r="C32" s="163" t="s">
        <v>195</v>
      </c>
      <c r="D32" s="160" t="s">
        <v>136</v>
      </c>
      <c r="E32" s="158"/>
      <c r="F32" s="163" t="s">
        <v>204</v>
      </c>
      <c r="G32" s="168">
        <v>0.76647510461020518</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2021-01-22T18:39:36Z</dcterms:modified>
</cp:coreProperties>
</file>