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E4F1FAE7-53C5-4353-BB72-A0CA48157D96}" xr6:coauthVersionLast="45" xr6:coauthVersionMax="45" xr10:uidLastSave="{00000000-0000-0000-0000-000000000000}"/>
  <bookViews>
    <workbookView xWindow="15750" yWindow="-15870" windowWidth="25440" windowHeight="15390" xr2:uid="{00000000-000D-0000-FFFF-FFFF00000000}"/>
  </bookViews>
  <sheets>
    <sheet name="Cover" sheetId="16" r:id="rId1"/>
    <sheet name="Data Summary" sheetId="2" r:id="rId2"/>
    <sheet name="InterpretivePlots" sheetId="10" r:id="rId3"/>
    <sheet name="EDD 1" sheetId="26" r:id="rId4"/>
    <sheet name="COC" sheetId="27"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A12" i="2" l="1"/>
  <c r="C4" i="2" l="1"/>
  <c r="C5" i="2"/>
  <c r="F18" i="2"/>
  <c r="E18" i="2"/>
  <c r="D18" i="2"/>
  <c r="C18" i="2"/>
  <c r="A18" i="2" l="1"/>
  <c r="C6" i="2" l="1"/>
  <c r="B12" i="2" s="1"/>
  <c r="B18" i="2" l="1"/>
</calcChain>
</file>

<file path=xl/sharedStrings.xml><?xml version="1.0" encoding="utf-8"?>
<sst xmlns="http://schemas.openxmlformats.org/spreadsheetml/2006/main" count="368" uniqueCount="210">
  <si>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</si>
  <si>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</si>
  <si>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</si>
  <si>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</si>
  <si>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</si>
  <si>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</si>
  <si>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</si>
  <si>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</si>
  <si>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</si>
  <si>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</si>
  <si>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</si>
  <si>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</si>
  <si>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</si>
  <si>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</si>
  <si>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</si>
  <si>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</si>
  <si>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</si>
  <si>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</si>
  <si>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</si>
  <si>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</si>
  <si>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</si>
  <si>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</si>
  <si>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</si>
  <si>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</si>
  <si>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</si>
  <si>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</si>
  <si>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</si>
  <si>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</si>
  <si>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</si>
  <si>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</si>
  <si>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</si>
  <si>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</si>
  <si>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</si>
  <si>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</si>
  <si>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</si>
  <si>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</si>
  <si>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</si>
  <si>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</si>
  <si>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</si>
  <si>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</si>
  <si>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</si>
  <si>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</si>
  <si>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</si>
  <si>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</si>
  <si>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</si>
  <si>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</si>
  <si>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</si>
  <si>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</si>
  <si>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</si>
  <si>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</si>
  <si>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</si>
  <si>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</si>
  <si>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</si>
  <si>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</si>
  <si>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</si>
  <si>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</si>
  <si>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</si>
  <si>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</si>
  <si>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</si>
  <si>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</si>
  <si>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</si>
  <si>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</si>
  <si>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</si>
  <si>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</si>
  <si>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</si>
  <si>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</si>
  <si>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</si>
  <si>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</si>
  <si>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</si>
  <si>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</si>
  <si>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</si>
  <si>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</si>
  <si>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</si>
  <si>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</si>
  <si>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</si>
  <si>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</si>
  <si>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</si>
  <si>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</si>
  <si>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</si>
  <si>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</si>
  <si>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</si>
  <si>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</si>
  <si>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</si>
  <si>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</si>
  <si>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</si>
  <si>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</si>
  <si>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</si>
  <si>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</si>
  <si>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</si>
  <si>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</si>
  <si>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</si>
  <si>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</si>
  <si>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</si>
  <si>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</si>
  <si>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</si>
  <si>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</si>
  <si>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</si>
  <si>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</si>
  <si>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</si>
  <si>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</si>
  <si>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</si>
  <si>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</si>
  <si>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</si>
  <si>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</si>
  <si>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</si>
  <si>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</si>
  <si>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</si>
  <si>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</si>
  <si>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</si>
  <si>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</si>
  <si>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</si>
  <si>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</si>
  <si>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</si>
  <si>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</si>
  <si>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</si>
  <si>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</si>
  <si>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</si>
  <si>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</si>
  <si>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</si>
  <si>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</si>
  <si>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</si>
  <si>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</si>
  <si>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</si>
  <si>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</si>
  <si>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</si>
  <si>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</si>
  <si>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</si>
  <si>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</si>
  <si>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</si>
  <si>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</si>
  <si>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</si>
  <si>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</si>
  <si>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</si>
  <si>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</si>
  <si>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</si>
  <si>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</si>
  <si>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</si>
  <si>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</si>
  <si>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</si>
  <si>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</si>
  <si>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</si>
  <si>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</si>
  <si>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</si>
  <si>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</si>
  <si>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</si>
  <si>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</si>
  <si>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</si>
  <si>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</si>
  <si>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</si>
  <si>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</si>
  <si>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</si>
  <si>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</si>
  <si>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</si>
  <si>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</si>
  <si>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</si>
  <si>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</si>
  <si>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</si>
  <si>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</si>
  <si>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</si>
  <si>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</si>
  <si>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</si>
  <si>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</si>
  <si>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</si>
  <si>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</si>
  <si>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</si>
  <si>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</si>
  <si>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</si>
  <si>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</si>
  <si>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</si>
  <si>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</si>
  <si>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</si>
  <si>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</si>
  <si>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</si>
  <si>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</si>
  <si>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</si>
  <si>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</si>
  <si>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</si>
  <si>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</si>
  <si>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</si>
  <si>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</si>
  <si>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</si>
  <si>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</si>
  <si>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</si>
  <si>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</si>
  <si>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</si>
  <si>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</si>
  <si>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</si>
  <si>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</si>
  <si>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</si>
  <si>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</si>
  <si>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</si>
  <si>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</si>
  <si>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</si>
  <si>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</si>
  <si>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</si>
  <si>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</si>
  <si>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</si>
  <si>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</si>
  <si>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20104680</t>
  </si>
  <si>
    <t>DIG-023880</t>
  </si>
  <si>
    <t>ELBERT 4N</t>
  </si>
  <si>
    <t>05-123-44329</t>
  </si>
  <si>
    <t>Bradenhead gas</t>
  </si>
  <si>
    <t>nd</t>
  </si>
  <si>
    <t>123-44329</t>
  </si>
  <si>
    <t>BDH</t>
  </si>
  <si>
    <t>LT Environmental, Inc.</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</si>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</sst>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2"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164" fontId="60" fillId="0" borderId="29" xfId="0" applyNumberFormat="1" applyFont="1" applyFill="1" applyBorder="1" applyAlignment="1">
      <alignment horizontal="center"/>
    </xf>
    <xf numFmtId="49" fontId="0" fillId="0" borderId="0" xfId="0" applyNumberFormat="1" applyFill="1" applyAlignment="1">
      <alignment horizontal="left"/>
    </xf>
    <xf numFmtId="0" fontId="0" fillId="0" borderId="0" xfId="0"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xf numFmtId="164" fontId="32" fillId="0" borderId="0" xfId="0" applyNumberFormat="1" applyFont="1" applyFill="1" applyAlignment="1">
      <alignment horizontal="center"/>
    </xf>
    <xf numFmtId="164" fontId="0" fillId="0" borderId="0" xfId="0" applyNumberFormat="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ELBERT 4N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-45.9</c:v>
                </c:pt>
                <c:pt idx="1">
                  <c:v>-29.3</c:v>
                </c:pt>
                <c:pt idx="2">
                  <c:v>-26.5</c:v>
                </c:pt>
                <c:pt idx="4">
                  <c:v>-27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ELBERT 4N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78.2603251565438</c:v>
                </c:pt>
                <c:pt idx="1">
                  <c:v>12.54107597753724</c:v>
                </c:pt>
                <c:pt idx="2">
                  <c:v>5.3369571736570798</c:v>
                </c:pt>
                <c:pt idx="3">
                  <c:v>0.92984543963264954</c:v>
                </c:pt>
                <c:pt idx="4">
                  <c:v>1.7390014236515559</c:v>
                </c:pt>
                <c:pt idx="5">
                  <c:v>0.52442567286738995</c:v>
                </c:pt>
                <c:pt idx="6">
                  <c:v>0.41057563714457374</c:v>
                </c:pt>
                <c:pt idx="7">
                  <c:v>0.25779351896571134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ELBERT 4N Bradenhead gas</c:v>
                </c:pt>
              </c:strCache>
            </c:strRef>
          </c:tx>
          <c:spPr>
            <a:ln w="28575">
              <a:noFill/>
            </a:ln>
          </c:spPr>
          <c:marker>
            <c:spPr>
              <a:ln>
                <a:solidFill>
                  <a:schemeClr val="tx1"/>
                </a:solidFill>
              </a:ln>
            </c:spPr>
          </c:marker>
          <c:xVal>
            <c:numRef>
              <c:f>'Data Summary'!$K$18</c:f>
              <c:numCache>
                <c:formatCode>0.0</c:formatCode>
                <c:ptCount val="1"/>
                <c:pt idx="0">
                  <c:v>21.7396748434562</c:v>
                </c:pt>
              </c:numCache>
            </c:numRef>
          </c:xVal>
          <c:yVal>
            <c:numRef>
              <c:f>'Data Summary'!$O$18</c:f>
              <c:numCache>
                <c:formatCode>0.0</c:formatCode>
                <c:ptCount val="1"/>
                <c:pt idx="0">
                  <c:v>-45.9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ELBERT 4N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10.15584140471455</c:v>
                </c:pt>
              </c:numCache>
            </c:numRef>
          </c:xVal>
          <c:yVal>
            <c:numRef>
              <c:f>'Data Summary'!$K$18</c:f>
              <c:numCache>
                <c:formatCode>0.0</c:formatCode>
                <c:ptCount val="1"/>
                <c:pt idx="0">
                  <c:v>21.7396748434562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ELBERT 4N Bradenhead gas</c:v>
                </c:pt>
              </c:strCache>
            </c:strRef>
          </c:tx>
          <c:spPr>
            <a:ln w="28575">
              <a:noFill/>
            </a:ln>
          </c:spPr>
          <c:marker>
            <c:spPr>
              <a:ln>
                <a:solidFill>
                  <a:schemeClr val="tx1"/>
                </a:solidFill>
              </a:ln>
            </c:spPr>
          </c:marker>
          <c:xVal>
            <c:numRef>
              <c:f>'Data Summary'!$W$18</c:f>
              <c:numCache>
                <c:formatCode>0</c:formatCode>
                <c:ptCount val="1"/>
                <c:pt idx="0">
                  <c:v>-237</c:v>
                </c:pt>
              </c:numCache>
            </c:numRef>
          </c:xVal>
          <c:yVal>
            <c:numRef>
              <c:f>'Data Summary'!$O$18</c:f>
              <c:numCache>
                <c:formatCode>0.0</c:formatCode>
                <c:ptCount val="1"/>
                <c:pt idx="0">
                  <c:v>-45.9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ELBERT 4N Bradenhead gas</c:v>
                </c:pt>
              </c:strCache>
            </c:strRef>
          </c:tx>
          <c:spPr>
            <a:ln w="28575">
              <a:noFill/>
            </a:ln>
          </c:spPr>
          <c:marker>
            <c:spPr>
              <a:ln>
                <a:solidFill>
                  <a:schemeClr val="tx1"/>
                </a:solidFill>
              </a:ln>
            </c:spPr>
          </c:marker>
          <c:xVal>
            <c:numRef>
              <c:f>'Data Summary'!$O$18</c:f>
              <c:numCache>
                <c:formatCode>0.0</c:formatCode>
                <c:ptCount val="1"/>
                <c:pt idx="0">
                  <c:v>-45.9</c:v>
                </c:pt>
              </c:numCache>
            </c:numRef>
          </c:xVal>
          <c:yVal>
            <c:numRef>
              <c:f>'Data Summary'!$L$18</c:f>
              <c:numCache>
                <c:formatCode>0.0</c:formatCode>
                <c:ptCount val="1"/>
                <c:pt idx="0">
                  <c:v>4.3774572121383342</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ELBERT 4N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-29.3</c:v>
                </c:pt>
              </c:numCache>
            </c:numRef>
          </c:xVal>
          <c:yVal>
            <c:numRef>
              <c:f>'Data Summary'!$Q$18</c:f>
              <c:numCache>
                <c:formatCode>0.0</c:formatCode>
                <c:ptCount val="1"/>
                <c:pt idx="0">
                  <c:v>-26.5</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66040</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0.85411</cdr:x>
      <cdr:y>0.55106</cdr:y>
    </cdr:from>
    <cdr:to>
      <cdr:x>0.93744</cdr:x>
      <cdr:y>0.58231</cdr:y>
    </cdr:to>
    <cdr:sp macro="" textlink="">
      <cdr:nvSpPr>
        <cdr:cNvPr id="2" name="TextBox 1"/>
        <cdr:cNvSpPr txBox="1"/>
      </cdr:nvSpPr>
      <cdr:spPr>
        <a:xfrm xmlns:a="http://schemas.openxmlformats.org/drawingml/2006/main">
          <a:off x="3847564" y="3359258"/>
          <a:ext cx="375382"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0.48022</cdr:x>
      <cdr:y>0.27815</cdr:y>
    </cdr:from>
    <cdr:to>
      <cdr:x>0.57328</cdr:x>
      <cdr:y>0.33008</cdr:y>
    </cdr:to>
    <cdr:sp macro="" textlink="">
      <cdr:nvSpPr>
        <cdr:cNvPr id="5" name="TextBox 1"/>
        <cdr:cNvSpPr txBox="1"/>
      </cdr:nvSpPr>
      <cdr:spPr>
        <a:xfrm xmlns:a="http://schemas.openxmlformats.org/drawingml/2006/main">
          <a:off x="2163266" y="1695595"/>
          <a:ext cx="419214"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0.31176</cdr:x>
      <cdr:y>0.21388</cdr:y>
    </cdr:from>
    <cdr:to>
      <cdr:x>0.40482</cdr:x>
      <cdr:y>0.26581</cdr:y>
    </cdr:to>
    <cdr:sp macro="" textlink="">
      <cdr:nvSpPr>
        <cdr:cNvPr id="6" name="TextBox 1"/>
        <cdr:cNvSpPr txBox="1"/>
      </cdr:nvSpPr>
      <cdr:spPr>
        <a:xfrm xmlns:a="http://schemas.openxmlformats.org/drawingml/2006/main">
          <a:off x="1404384" y="1303824"/>
          <a:ext cx="419214"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0.2118</cdr:x>
      <cdr:y>0.2175</cdr:y>
    </cdr:from>
    <cdr:to>
      <cdr:x>0.30486</cdr:x>
      <cdr:y>0.26943</cdr:y>
    </cdr:to>
    <cdr:sp macro="" textlink="">
      <cdr:nvSpPr>
        <cdr:cNvPr id="8" name="TextBox 1"/>
        <cdr:cNvSpPr txBox="1"/>
      </cdr:nvSpPr>
      <cdr:spPr>
        <a:xfrm xmlns:a="http://schemas.openxmlformats.org/drawingml/2006/main">
          <a:off x="954087" y="1325863"/>
          <a:ext cx="419214"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0</xdr:colOff>
      <xdr:row>24</xdr:row>
      <xdr:rowOff>135917</xdr:rowOff>
    </xdr:to>
    <xdr:pic>
      <xdr:nvPicPr>
        <xdr:cNvPr id="2" name="Picture 1">
          <a:extLst>
            <a:ext uri="{FF2B5EF4-FFF2-40B4-BE49-F238E27FC236}">
              <a16:creationId xmlns:a16="http://schemas.microsoft.com/office/drawing/2014/main" id="{7C9A380D-FBED-4246-9C06-53534C7F7B0C}"/>
            </a:ext>
          </a:extLst>
        </xdr:cNvPr>
        <xdr:cNvPicPr>
          <a:picLocks noChangeAspect="1"/>
        </xdr:cNvPicPr>
      </xdr:nvPicPr>
      <xdr:blipFill>
        <a:blip xmlns:r="http://schemas.openxmlformats.org/officeDocument/2006/relationships" r:embed="rId1"/>
        <a:stretch>
          <a:fillRect/>
        </a:stretch>
      </xdr:blipFill>
      <xdr:spPr>
        <a:xfrm>
          <a:off x="0" y="0"/>
          <a:ext cx="6096000" cy="470791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53125" defaultRowHeight="15" customHeight="1" x14ac:dyDescent="0.35"/>
  <cols>
    <col min="1" max="3" width="9.453125" style="49"/>
    <col min="4" max="4" width="10.54296875" style="49" bestFit="1" customWidth="1"/>
    <col min="5" max="7" width="9.453125" style="49"/>
    <col min="8" max="16384" width="9.453125" style="38"/>
  </cols>
  <sheetData>
    <row r="1" spans="1:10" ht="15" customHeight="1" x14ac:dyDescent="0.35">
      <c r="A1" s="36"/>
      <c r="B1" s="36"/>
      <c r="C1" s="36"/>
      <c r="D1" s="36"/>
      <c r="E1" s="36"/>
      <c r="F1" s="36"/>
      <c r="G1" s="36"/>
      <c r="H1" s="37"/>
      <c r="I1" s="37"/>
      <c r="J1" s="37"/>
    </row>
    <row r="2" spans="1:10" ht="15" customHeight="1" x14ac:dyDescent="0.35">
      <c r="A2" s="36"/>
      <c r="B2" s="36"/>
      <c r="C2" s="36"/>
      <c r="D2" s="36"/>
      <c r="E2" s="36"/>
      <c r="F2" s="36"/>
      <c r="G2" s="36"/>
      <c r="H2" s="37"/>
      <c r="I2" s="37"/>
      <c r="J2" s="37"/>
    </row>
    <row r="3" spans="1:10" ht="15" customHeight="1" x14ac:dyDescent="0.35">
      <c r="A3" s="36"/>
      <c r="B3" s="36"/>
      <c r="C3" s="36"/>
      <c r="D3" s="36"/>
      <c r="E3" s="36"/>
      <c r="F3" s="36"/>
      <c r="G3" s="36"/>
      <c r="H3" s="37"/>
      <c r="I3" s="37"/>
      <c r="J3" s="37"/>
    </row>
    <row r="4" spans="1:10" ht="15" customHeight="1" x14ac:dyDescent="0.35">
      <c r="A4" s="36"/>
      <c r="B4" s="37"/>
      <c r="C4" s="36"/>
      <c r="D4" s="36"/>
      <c r="E4" s="36"/>
      <c r="F4" s="36"/>
      <c r="G4" s="36"/>
      <c r="H4" s="37"/>
      <c r="I4" s="37"/>
      <c r="J4" s="37"/>
    </row>
    <row r="5" spans="1:10" ht="15" customHeight="1" x14ac:dyDescent="0.35">
      <c r="A5" s="36"/>
      <c r="B5" s="37"/>
      <c r="C5" s="36"/>
      <c r="D5" s="36"/>
      <c r="E5" s="36"/>
      <c r="F5" s="36"/>
      <c r="G5" s="36"/>
      <c r="H5" s="37"/>
      <c r="I5" s="37"/>
      <c r="J5" s="37"/>
    </row>
    <row r="6" spans="1:10" ht="15" customHeight="1" x14ac:dyDescent="0.35">
      <c r="A6" s="36"/>
      <c r="B6" s="37"/>
      <c r="C6" s="36"/>
      <c r="D6" s="36"/>
      <c r="E6" s="36"/>
      <c r="F6" s="36"/>
      <c r="G6" s="36"/>
      <c r="H6" s="37"/>
      <c r="I6" s="37"/>
      <c r="J6" s="37"/>
    </row>
    <row r="7" spans="1:10" ht="15" customHeight="1" x14ac:dyDescent="0.35">
      <c r="A7" s="36"/>
      <c r="B7" s="37"/>
      <c r="C7" s="36"/>
      <c r="D7" s="36"/>
      <c r="E7" s="36"/>
      <c r="F7" s="36"/>
      <c r="G7" s="36"/>
      <c r="H7" s="37"/>
      <c r="I7" s="37"/>
      <c r="J7" s="37"/>
    </row>
    <row r="8" spans="1:10" ht="15" customHeight="1" x14ac:dyDescent="0.35">
      <c r="A8" s="36"/>
      <c r="B8" s="37"/>
      <c r="C8" s="36"/>
      <c r="D8" s="36"/>
      <c r="E8" s="36"/>
      <c r="F8" s="36"/>
      <c r="G8" s="36"/>
      <c r="H8" s="37"/>
      <c r="I8" s="37"/>
      <c r="J8" s="37"/>
    </row>
    <row r="9" spans="1:10" ht="15" customHeight="1" x14ac:dyDescent="0.35">
      <c r="A9" s="36"/>
      <c r="B9" s="36"/>
      <c r="C9" s="36"/>
      <c r="D9" s="36"/>
      <c r="E9" s="36"/>
      <c r="F9" s="36"/>
      <c r="G9" s="36"/>
      <c r="H9" s="36"/>
      <c r="I9" s="36"/>
      <c r="J9" s="36"/>
    </row>
    <row r="10" spans="1:10" ht="15" customHeight="1" x14ac:dyDescent="0.35">
      <c r="A10" s="36"/>
      <c r="B10" s="36"/>
      <c r="C10" s="36"/>
      <c r="D10" s="36"/>
      <c r="E10" s="36"/>
      <c r="F10" s="36"/>
      <c r="G10" s="36"/>
      <c r="H10" s="36"/>
      <c r="I10" s="36"/>
      <c r="J10" s="36"/>
    </row>
    <row r="11" spans="1:10" ht="15" customHeight="1" x14ac:dyDescent="0.35">
      <c r="A11" s="36"/>
      <c r="B11" s="36"/>
      <c r="C11" s="36"/>
      <c r="D11" s="36"/>
      <c r="E11" s="36"/>
      <c r="F11" s="36"/>
      <c r="G11" s="36"/>
      <c r="H11" s="36"/>
      <c r="I11" s="36"/>
      <c r="J11" s="36"/>
    </row>
    <row r="12" spans="1:10" ht="15" customHeight="1" x14ac:dyDescent="0.35">
      <c r="A12" s="36"/>
      <c r="B12" s="36"/>
      <c r="C12" s="36"/>
      <c r="D12" s="36"/>
      <c r="E12" s="36"/>
      <c r="F12" s="36"/>
      <c r="G12" s="36"/>
      <c r="H12" s="36"/>
      <c r="I12" s="36"/>
      <c r="J12" s="36"/>
    </row>
    <row r="13" spans="1:10" ht="15" customHeight="1" x14ac:dyDescent="0.35">
      <c r="A13" s="36"/>
      <c r="B13" s="36"/>
      <c r="C13" s="36"/>
      <c r="D13" s="36"/>
      <c r="E13" s="36"/>
      <c r="F13" s="36"/>
      <c r="G13" s="36"/>
      <c r="H13" s="36"/>
      <c r="I13" s="36"/>
      <c r="J13" s="36"/>
    </row>
    <row r="14" spans="1:10" ht="15" customHeight="1" x14ac:dyDescent="0.35">
      <c r="A14" s="36"/>
      <c r="B14" s="36"/>
      <c r="C14" s="36"/>
      <c r="D14" s="36"/>
      <c r="E14" s="36"/>
      <c r="F14" s="36"/>
      <c r="G14" s="36"/>
      <c r="H14" s="36"/>
      <c r="I14" s="36"/>
      <c r="J14" s="36"/>
    </row>
    <row r="15" spans="1:10" ht="15" customHeight="1" x14ac:dyDescent="0.35">
      <c r="A15" s="36"/>
      <c r="B15" s="36"/>
      <c r="C15" s="36"/>
      <c r="D15" s="36"/>
      <c r="E15" s="36"/>
      <c r="F15" s="36"/>
      <c r="G15" s="36"/>
      <c r="H15" s="36"/>
      <c r="I15" s="36"/>
      <c r="J15" s="36"/>
    </row>
    <row r="16" spans="1:10" ht="15" customHeight="1" x14ac:dyDescent="0.35">
      <c r="A16" s="36"/>
      <c r="B16" s="36"/>
      <c r="C16" s="36"/>
      <c r="D16" s="36"/>
      <c r="E16" s="36"/>
      <c r="F16" s="36"/>
      <c r="G16" s="36"/>
      <c r="H16" s="36"/>
      <c r="I16" s="36"/>
      <c r="J16" s="36"/>
    </row>
    <row r="17" spans="1:10" ht="15" customHeight="1" x14ac:dyDescent="0.35">
      <c r="A17" s="36"/>
      <c r="B17" s="36"/>
      <c r="C17" s="36"/>
      <c r="D17" s="36"/>
      <c r="E17" s="36"/>
      <c r="F17" s="36"/>
      <c r="G17" s="36"/>
      <c r="H17" s="36"/>
      <c r="I17" s="36"/>
      <c r="J17" s="36"/>
    </row>
    <row r="18" spans="1:10" ht="15" customHeight="1" x14ac:dyDescent="0.35">
      <c r="A18" s="36"/>
      <c r="B18" s="39" t="s">
        <v>47</v>
      </c>
      <c r="C18" s="40"/>
      <c r="D18" s="40"/>
      <c r="E18" s="40"/>
      <c r="F18" s="37"/>
      <c r="G18" s="36"/>
      <c r="H18" s="36"/>
      <c r="I18" s="36"/>
      <c r="J18" s="36"/>
    </row>
    <row r="19" spans="1:10" ht="15" customHeight="1" x14ac:dyDescent="0.35">
      <c r="A19" s="36"/>
      <c r="B19" s="39" t="s">
        <v>48</v>
      </c>
      <c r="C19" s="41"/>
      <c r="D19" s="40"/>
      <c r="E19" s="40"/>
      <c r="F19" s="37"/>
      <c r="G19" s="42"/>
      <c r="H19" s="42"/>
      <c r="I19" s="42"/>
      <c r="J19" s="36"/>
    </row>
    <row r="20" spans="1:10" ht="15" customHeight="1" x14ac:dyDescent="0.35">
      <c r="A20" s="36"/>
      <c r="B20" s="41"/>
      <c r="C20" s="41"/>
      <c r="D20" s="40"/>
      <c r="E20" s="40"/>
      <c r="F20" s="37"/>
      <c r="G20" s="42"/>
      <c r="H20" s="42"/>
      <c r="I20" s="42"/>
      <c r="J20" s="36"/>
    </row>
    <row r="21" spans="1:10" ht="15" customHeight="1" x14ac:dyDescent="0.35">
      <c r="A21" s="36"/>
      <c r="B21" s="43" t="s">
        <v>44</v>
      </c>
      <c r="C21" s="44"/>
      <c r="D21" s="43" t="s">
        <v>198</v>
      </c>
      <c r="E21" s="43"/>
      <c r="F21" s="37"/>
      <c r="G21" s="37"/>
      <c r="H21" s="37"/>
      <c r="I21" s="37"/>
      <c r="J21" s="36"/>
    </row>
    <row r="22" spans="1:10" ht="15" customHeight="1" x14ac:dyDescent="0.35">
      <c r="A22" s="36"/>
      <c r="B22" s="43" t="s">
        <v>45</v>
      </c>
      <c r="C22" s="44"/>
      <c r="D22" s="43" t="s">
        <v>199</v>
      </c>
      <c r="E22" s="43"/>
      <c r="F22" s="37"/>
      <c r="G22" s="37"/>
      <c r="H22" s="37"/>
      <c r="I22" s="37"/>
      <c r="J22" s="36"/>
    </row>
    <row r="23" spans="1:10" ht="15" customHeight="1" x14ac:dyDescent="0.35">
      <c r="A23" s="36"/>
      <c r="B23" s="43" t="s">
        <v>49</v>
      </c>
      <c r="C23" s="44"/>
      <c r="D23" s="43" t="s">
        <v>206</v>
      </c>
      <c r="E23" s="43"/>
      <c r="F23" s="45"/>
      <c r="G23" s="37"/>
      <c r="H23" s="37"/>
      <c r="I23" s="37"/>
      <c r="J23" s="36"/>
    </row>
    <row r="24" spans="1:10" ht="15" customHeight="1" x14ac:dyDescent="0.35">
      <c r="A24" s="36"/>
      <c r="B24" s="43" t="s">
        <v>50</v>
      </c>
      <c r="C24" s="44"/>
      <c r="D24" s="43" t="s">
        <v>200</v>
      </c>
      <c r="E24" s="43"/>
      <c r="F24" s="45"/>
      <c r="G24" s="37"/>
      <c r="H24" s="37"/>
      <c r="I24" s="37"/>
      <c r="J24" s="36"/>
    </row>
    <row r="25" spans="1:10" ht="15" customHeight="1" x14ac:dyDescent="0.35">
      <c r="A25" s="36"/>
      <c r="B25" s="43" t="s">
        <v>196</v>
      </c>
      <c r="C25" s="46"/>
      <c r="D25" s="43" t="s">
        <v>201</v>
      </c>
      <c r="E25" s="43"/>
      <c r="F25" s="36"/>
      <c r="G25" s="37"/>
      <c r="H25" s="37"/>
      <c r="I25" s="37"/>
      <c r="J25" s="36"/>
    </row>
    <row r="26" spans="1:10" ht="15" customHeight="1" x14ac:dyDescent="0.35">
      <c r="A26" s="36"/>
      <c r="B26" s="36"/>
      <c r="C26" s="36"/>
      <c r="D26" s="43"/>
      <c r="E26" s="36"/>
      <c r="F26" s="36"/>
      <c r="G26" s="45"/>
      <c r="H26" s="45"/>
      <c r="I26" s="45"/>
      <c r="J26" s="36"/>
    </row>
    <row r="27" spans="1:10" ht="15" customHeight="1" x14ac:dyDescent="0.35">
      <c r="A27" s="36"/>
      <c r="B27" s="36"/>
      <c r="C27" s="36"/>
      <c r="D27" s="43"/>
      <c r="E27" s="36"/>
      <c r="F27" s="36"/>
      <c r="G27" s="45"/>
      <c r="H27" s="45"/>
      <c r="I27" s="45"/>
      <c r="J27" s="36"/>
    </row>
    <row r="28" spans="1:10" ht="15" customHeight="1" x14ac:dyDescent="0.35">
      <c r="A28" s="36"/>
      <c r="B28" s="36"/>
      <c r="C28" s="36"/>
      <c r="D28" s="43"/>
      <c r="E28" s="36"/>
      <c r="F28" s="36"/>
      <c r="G28" s="36"/>
      <c r="H28" s="36"/>
      <c r="I28" s="36"/>
      <c r="J28" s="36"/>
    </row>
    <row r="29" spans="1:10" ht="15" customHeight="1" x14ac:dyDescent="0.35">
      <c r="A29" s="36"/>
      <c r="B29" s="36"/>
      <c r="C29" s="36"/>
      <c r="D29" s="43"/>
      <c r="E29" s="36"/>
      <c r="F29" s="36"/>
      <c r="G29" s="36"/>
      <c r="H29" s="36"/>
      <c r="I29" s="36"/>
      <c r="J29" s="36"/>
    </row>
    <row r="30" spans="1:10" ht="15" customHeight="1" x14ac:dyDescent="0.35">
      <c r="A30" s="36"/>
      <c r="B30" s="36"/>
      <c r="C30" s="37"/>
      <c r="D30" s="43"/>
      <c r="E30" s="40"/>
      <c r="F30" s="36"/>
      <c r="G30" s="36"/>
      <c r="H30" s="36"/>
      <c r="I30" s="36"/>
      <c r="J30" s="36"/>
    </row>
    <row r="31" spans="1:10" ht="15" customHeight="1" x14ac:dyDescent="0.35">
      <c r="A31" s="36"/>
      <c r="B31" s="36"/>
      <c r="C31" s="37"/>
      <c r="D31" s="43"/>
      <c r="E31" s="40"/>
      <c r="F31" s="36"/>
      <c r="G31"/>
      <c r="H31" s="36"/>
      <c r="I31" s="36"/>
      <c r="J31" s="36"/>
    </row>
    <row r="32" spans="1:10" ht="15" customHeight="1" x14ac:dyDescent="0.35">
      <c r="A32" s="36"/>
      <c r="B32" s="36"/>
      <c r="C32" s="37"/>
      <c r="D32" s="43"/>
      <c r="E32" s="36"/>
      <c r="F32" s="36"/>
      <c r="G32" s="36"/>
      <c r="H32" s="36"/>
      <c r="I32" s="36"/>
      <c r="J32" s="36"/>
    </row>
    <row r="33" spans="1:10" ht="15" customHeight="1" x14ac:dyDescent="0.35">
      <c r="A33" s="36"/>
      <c r="B33" s="36"/>
      <c r="C33" s="37"/>
      <c r="D33" s="43"/>
      <c r="E33" s="36"/>
      <c r="F33" s="42"/>
      <c r="G33" s="42"/>
      <c r="H33" s="42"/>
      <c r="I33" s="42"/>
      <c r="J33" s="36"/>
    </row>
    <row r="34" spans="1:10" ht="15" customHeight="1" x14ac:dyDescent="0.5">
      <c r="A34" s="36"/>
      <c r="B34" s="36"/>
      <c r="C34" s="37"/>
      <c r="D34" s="43"/>
      <c r="E34" s="36"/>
      <c r="F34" s="45"/>
      <c r="G34" s="47"/>
      <c r="H34" s="45"/>
      <c r="I34" s="45"/>
      <c r="J34" s="36"/>
    </row>
    <row r="35" spans="1:10" ht="15" customHeight="1" x14ac:dyDescent="0.35">
      <c r="A35" s="36"/>
      <c r="B35" s="36"/>
      <c r="C35" s="37"/>
      <c r="D35" s="43"/>
      <c r="E35" s="36"/>
      <c r="F35" s="45"/>
      <c r="G35" s="45"/>
      <c r="H35" s="45"/>
      <c r="I35" s="45"/>
      <c r="J35" s="36"/>
    </row>
    <row r="36" spans="1:10" ht="15" customHeight="1" x14ac:dyDescent="0.5">
      <c r="A36" s="36"/>
      <c r="B36" s="36"/>
      <c r="C36" s="37"/>
      <c r="D36" s="43"/>
      <c r="E36" s="36"/>
      <c r="F36" s="47"/>
      <c r="G36" s="45"/>
      <c r="H36" s="45"/>
      <c r="I36" s="45"/>
      <c r="J36" s="36"/>
    </row>
    <row r="37" spans="1:10" ht="15" customHeight="1" x14ac:dyDescent="0.5">
      <c r="A37" s="36"/>
      <c r="B37" s="36"/>
      <c r="C37" s="36"/>
      <c r="D37" s="43"/>
      <c r="E37" s="36"/>
      <c r="F37" s="47"/>
      <c r="G37" s="45"/>
      <c r="H37" s="45"/>
      <c r="I37" s="45"/>
      <c r="J37" s="36"/>
    </row>
    <row r="38" spans="1:10" ht="15" customHeight="1" x14ac:dyDescent="0.35">
      <c r="A38" s="36"/>
      <c r="B38" s="36"/>
      <c r="C38" s="36"/>
      <c r="D38" s="43"/>
      <c r="E38" s="36"/>
      <c r="F38" s="36"/>
      <c r="G38" s="36"/>
      <c r="H38" s="36"/>
      <c r="I38" s="36"/>
      <c r="J38" s="36"/>
    </row>
    <row r="39" spans="1:10" ht="15" customHeight="1" x14ac:dyDescent="0.35">
      <c r="A39" s="36"/>
      <c r="B39" s="36"/>
      <c r="C39" s="36"/>
      <c r="D39" s="43"/>
      <c r="E39" s="36"/>
      <c r="F39" s="36"/>
      <c r="G39" s="36"/>
      <c r="H39" s="36"/>
      <c r="I39" s="36"/>
      <c r="J39" s="36"/>
    </row>
    <row r="40" spans="1:10" ht="15" customHeight="1" x14ac:dyDescent="0.35">
      <c r="A40" s="36"/>
      <c r="B40" s="36"/>
      <c r="C40" s="36"/>
      <c r="D40" s="43"/>
      <c r="E40" s="36"/>
      <c r="F40" s="36"/>
      <c r="G40" s="36"/>
      <c r="H40" s="36"/>
      <c r="I40" s="36"/>
      <c r="J40" s="36"/>
    </row>
    <row r="41" spans="1:10" ht="15" customHeight="1" x14ac:dyDescent="0.35">
      <c r="A41" s="48"/>
      <c r="B41" s="48"/>
      <c r="C41" s="48"/>
      <c r="D41" s="43"/>
      <c r="E41" s="48"/>
      <c r="F41" s="36"/>
      <c r="G41" s="36"/>
      <c r="H41" s="37"/>
      <c r="I41" s="37"/>
      <c r="J41" s="37"/>
    </row>
    <row r="42" spans="1:10" ht="15" customHeight="1" x14ac:dyDescent="0.35">
      <c r="A42" s="48"/>
      <c r="B42" s="48"/>
      <c r="C42" s="48"/>
      <c r="D42" s="43"/>
      <c r="E42" s="48"/>
      <c r="F42" s="36"/>
      <c r="G42" s="36"/>
      <c r="H42" s="37"/>
      <c r="I42" s="37"/>
      <c r="J42" s="37"/>
    </row>
    <row r="43" spans="1:10" ht="15" customHeight="1" x14ac:dyDescent="0.35">
      <c r="A43" s="48"/>
      <c r="B43" s="48"/>
      <c r="C43" s="48"/>
      <c r="D43" s="43"/>
      <c r="E43" s="48"/>
      <c r="F43" s="36"/>
      <c r="G43" s="36"/>
      <c r="H43" s="37"/>
      <c r="I43" s="37"/>
      <c r="J43" s="37"/>
    </row>
    <row r="44" spans="1:10" ht="15" customHeight="1" x14ac:dyDescent="0.35">
      <c r="A44" s="48"/>
      <c r="B44" s="48"/>
      <c r="C44" s="48"/>
      <c r="D44" s="43"/>
      <c r="E44" s="48"/>
      <c r="F44" s="36"/>
      <c r="G44" s="36"/>
      <c r="H44" s="37"/>
      <c r="I44" s="37"/>
      <c r="J44" s="37"/>
    </row>
    <row r="45" spans="1:10" ht="15" customHeight="1" x14ac:dyDescent="0.35">
      <c r="A45" s="48"/>
      <c r="B45" s="48"/>
      <c r="C45" s="48"/>
      <c r="D45" s="43"/>
      <c r="E45" s="48"/>
      <c r="F45" s="36"/>
      <c r="G45" s="36"/>
      <c r="H45" s="37"/>
      <c r="I45" s="37"/>
      <c r="J45" s="37"/>
    </row>
    <row r="46" spans="1:10" ht="15" customHeight="1" x14ac:dyDescent="0.35">
      <c r="A46" s="36"/>
      <c r="B46" s="37"/>
      <c r="C46" s="37"/>
      <c r="D46" s="43"/>
      <c r="E46" s="37"/>
      <c r="F46" s="36"/>
      <c r="G46" s="36"/>
      <c r="H46" s="37"/>
      <c r="I46" s="37"/>
      <c r="J46" s="37"/>
    </row>
    <row r="47" spans="1:10" ht="15" customHeight="1" x14ac:dyDescent="0.35">
      <c r="A47" s="37"/>
      <c r="B47" s="37"/>
      <c r="C47" s="37"/>
      <c r="D47" s="43"/>
      <c r="E47" s="37"/>
      <c r="F47" s="36"/>
      <c r="G47" s="36"/>
      <c r="H47" s="37"/>
      <c r="I47" s="37"/>
      <c r="J47" s="37"/>
    </row>
    <row r="48" spans="1:10" ht="15" customHeight="1" x14ac:dyDescent="0.35">
      <c r="A48" s="36"/>
      <c r="B48" s="36"/>
      <c r="C48" s="36"/>
      <c r="D48" s="43"/>
      <c r="E48" s="36"/>
      <c r="F48" s="36"/>
      <c r="G48" s="36"/>
      <c r="H48" s="37"/>
      <c r="I48" s="37"/>
      <c r="J48" s="37"/>
    </row>
    <row r="49" spans="1:10" ht="15" customHeight="1" x14ac:dyDescent="0.3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O20" sqref="O20:S20"/>
    </sheetView>
  </sheetViews>
  <sheetFormatPr defaultColWidth="10.7265625" defaultRowHeight="15" customHeight="1" x14ac:dyDescent="0.3"/>
  <cols>
    <col min="1" max="1" width="10.7265625" style="25" customWidth="1"/>
    <col min="2" max="2" width="12.26953125" style="25" bestFit="1" customWidth="1"/>
    <col min="3" max="3" width="28.81640625" style="25" bestFit="1" customWidth="1"/>
    <col min="4" max="4" width="17.453125" style="25" bestFit="1" customWidth="1"/>
    <col min="5" max="5" width="9.453125" style="25" customWidth="1"/>
    <col min="6" max="6" width="15.54296875" style="25" customWidth="1"/>
    <col min="7" max="7" width="10.7265625" style="25" hidden="1" customWidth="1"/>
    <col min="8" max="8" width="19.453125" style="25" hidden="1" customWidth="1"/>
    <col min="9" max="9" width="24.26953125" style="25" hidden="1" customWidth="1"/>
    <col min="10" max="10" width="10.7265625" style="25" customWidth="1"/>
    <col min="11" max="11" width="13" style="25" customWidth="1"/>
    <col min="12" max="12" width="13.7265625" style="25" bestFit="1" customWidth="1"/>
    <col min="13" max="13" width="18.54296875" style="25" customWidth="1"/>
    <col min="14" max="14" width="14.453125" style="25" customWidth="1"/>
    <col min="15" max="15" width="12.81640625" style="25" customWidth="1"/>
    <col min="16" max="21" width="10.7265625" style="25" customWidth="1"/>
    <col min="22" max="22" width="11.54296875" style="25" customWidth="1"/>
    <col min="23" max="23" width="13" style="25" bestFit="1" customWidth="1"/>
    <col min="24" max="25" width="10.7265625" style="25" customWidth="1"/>
    <col min="26" max="27" width="12.54296875" style="25" customWidth="1"/>
    <col min="28" max="30" width="10.7265625" style="25" customWidth="1"/>
    <col min="31" max="31" width="13.1796875" style="25" customWidth="1"/>
    <col min="32" max="32" width="23.1796875" style="25" bestFit="1" customWidth="1"/>
    <col min="33" max="33" width="18.81640625" style="25" customWidth="1"/>
    <col min="34" max="34" width="17" style="25" customWidth="1"/>
    <col min="35" max="35" width="21.54296875" style="25" customWidth="1"/>
    <col min="36" max="36" width="11.26953125" style="25" customWidth="1"/>
    <col min="37" max="43" width="10.7265625" style="25" customWidth="1"/>
    <col min="44" max="44" width="28" style="25" customWidth="1"/>
    <col min="45" max="84" width="10.7265625" style="21" hidden="1" customWidth="1"/>
    <col min="85" max="85" width="17.26953125" style="16" customWidth="1"/>
    <col min="86" max="16384" width="10.7265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LT Environmental, Inc. / ELBERT 4N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20104680</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DIG-023880</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174</v>
      </c>
      <c r="Z8" s="68"/>
      <c r="AA8" s="66"/>
      <c r="AB8" s="66"/>
      <c r="AC8" s="66"/>
      <c r="AD8" s="66"/>
      <c r="AE8" s="66"/>
      <c r="AF8" s="69"/>
      <c r="AG8" s="110" t="s">
        <v>167</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4">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180</v>
      </c>
      <c r="W9" s="19" t="s">
        <v>52</v>
      </c>
      <c r="X9" s="20" t="s">
        <v>54</v>
      </c>
      <c r="Y9" s="60" t="s">
        <v>27</v>
      </c>
      <c r="Z9" s="19" t="s">
        <v>28</v>
      </c>
      <c r="AA9" s="19" t="s">
        <v>29</v>
      </c>
      <c r="AB9" s="19" t="s">
        <v>30</v>
      </c>
      <c r="AC9" s="19" t="s">
        <v>31</v>
      </c>
      <c r="AD9" s="19" t="s">
        <v>32</v>
      </c>
      <c r="AE9" s="19" t="s">
        <v>33</v>
      </c>
      <c r="AF9" s="115" t="s">
        <v>34</v>
      </c>
      <c r="AG9" s="53" t="s">
        <v>168</v>
      </c>
      <c r="AH9" s="101" t="s">
        <v>169</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170</v>
      </c>
      <c r="AH10" s="117" t="s">
        <v>170</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20104680</v>
      </c>
      <c r="B12" s="150" t="str">
        <f>C6</f>
        <v>DIG-023880</v>
      </c>
      <c r="C12" s="152" t="str">
        <f>Cover!D24&amp;" "&amp;D12</f>
        <v>ELBERT 4N Bradenhead gas</v>
      </c>
      <c r="D12" s="144" t="s">
        <v>202</v>
      </c>
      <c r="E12" s="144">
        <v>44119</v>
      </c>
      <c r="F12" s="153">
        <v>0.52083333333333337</v>
      </c>
      <c r="G12" s="102"/>
      <c r="H12" s="102"/>
      <c r="I12" s="106"/>
      <c r="J12" s="146">
        <v>44121</v>
      </c>
      <c r="K12" s="145">
        <v>31187.48</v>
      </c>
      <c r="L12" s="145">
        <v>3396.25</v>
      </c>
      <c r="M12" s="145" t="s">
        <v>203</v>
      </c>
      <c r="N12" s="145">
        <v>743764.86</v>
      </c>
      <c r="O12" s="145">
        <v>119187.05</v>
      </c>
      <c r="P12" s="145">
        <v>50720.55</v>
      </c>
      <c r="Q12" s="145">
        <v>8837.42</v>
      </c>
      <c r="R12" s="145">
        <v>16526.64</v>
      </c>
      <c r="S12" s="145">
        <v>4983.93</v>
      </c>
      <c r="T12" s="145">
        <v>3901.85</v>
      </c>
      <c r="U12" s="145">
        <v>2450.1</v>
      </c>
      <c r="V12" s="145" t="s">
        <v>203</v>
      </c>
      <c r="W12" s="145" t="s">
        <v>203</v>
      </c>
      <c r="X12" s="147">
        <v>8245.49</v>
      </c>
      <c r="Y12" s="148">
        <v>78.2603251565438</v>
      </c>
      <c r="Z12" s="105">
        <v>12.54107597753724</v>
      </c>
      <c r="AA12" s="105">
        <v>5.3369571736570798</v>
      </c>
      <c r="AB12" s="105">
        <v>0.92984543963264954</v>
      </c>
      <c r="AC12" s="105">
        <v>1.7390014236515559</v>
      </c>
      <c r="AD12" s="105">
        <v>0.52442567286738995</v>
      </c>
      <c r="AE12" s="105">
        <v>0.41057563714457374</v>
      </c>
      <c r="AF12" s="124">
        <v>0.25779351896571134</v>
      </c>
      <c r="AG12" s="123">
        <v>1238.2979903670825</v>
      </c>
      <c r="AH12" s="107">
        <v>1283.3218666776097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175</v>
      </c>
      <c r="AG14" s="120"/>
      <c r="AJ14" s="79"/>
      <c r="AK14" s="79"/>
      <c r="AL14" s="79"/>
      <c r="AM14" s="79"/>
      <c r="AN14" s="79"/>
      <c r="AO14" s="79"/>
      <c r="CG14" s="52"/>
    </row>
    <row r="15" spans="1:16383" ht="15" customHeight="1" x14ac:dyDescent="0.4">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177</v>
      </c>
      <c r="W15" s="89" t="s">
        <v>63</v>
      </c>
      <c r="X15" s="160" t="s">
        <v>2</v>
      </c>
      <c r="Y15" s="160"/>
      <c r="Z15" s="161"/>
      <c r="AC15" s="126" t="s">
        <v>172</v>
      </c>
      <c r="AF15" s="53" t="s">
        <v>168</v>
      </c>
      <c r="AG15" s="101" t="s">
        <v>169</v>
      </c>
      <c r="AH15" s="79"/>
      <c r="AI15" s="79"/>
      <c r="AJ15" s="79"/>
      <c r="AK15" s="79"/>
      <c r="AL15" s="79"/>
      <c r="AM15" s="79"/>
      <c r="AR15" s="21"/>
      <c r="CF15" s="52"/>
      <c r="CG15" s="21"/>
    </row>
    <row r="16" spans="1:16383" ht="14.25" customHeight="1" thickBot="1" x14ac:dyDescent="0.45">
      <c r="A16" s="22" t="s">
        <v>7</v>
      </c>
      <c r="B16" s="23" t="s">
        <v>7</v>
      </c>
      <c r="C16" s="23" t="s">
        <v>20</v>
      </c>
      <c r="D16" s="23" t="s">
        <v>42</v>
      </c>
      <c r="E16" s="23" t="s">
        <v>3</v>
      </c>
      <c r="F16" s="24" t="s">
        <v>4</v>
      </c>
      <c r="G16" s="63"/>
      <c r="H16" s="63"/>
      <c r="I16" s="63"/>
      <c r="J16" s="22" t="s">
        <v>5</v>
      </c>
      <c r="K16" s="23" t="s">
        <v>192</v>
      </c>
      <c r="L16" s="23" t="s">
        <v>13</v>
      </c>
      <c r="M16" s="24" t="s">
        <v>193</v>
      </c>
      <c r="N16" s="22" t="s">
        <v>3</v>
      </c>
      <c r="O16" s="23" t="s">
        <v>178</v>
      </c>
      <c r="P16" s="23" t="s">
        <v>178</v>
      </c>
      <c r="Q16" s="23" t="s">
        <v>178</v>
      </c>
      <c r="R16" s="23" t="s">
        <v>178</v>
      </c>
      <c r="S16" s="23" t="s">
        <v>178</v>
      </c>
      <c r="T16" s="23" t="s">
        <v>178</v>
      </c>
      <c r="U16" s="23" t="s">
        <v>178</v>
      </c>
      <c r="V16" s="23" t="s">
        <v>178</v>
      </c>
      <c r="W16" s="23" t="s">
        <v>179</v>
      </c>
      <c r="X16" s="162"/>
      <c r="Y16" s="162"/>
      <c r="Z16" s="163"/>
      <c r="AC16" s="127" t="s">
        <v>195</v>
      </c>
      <c r="AF16" s="116" t="s">
        <v>176</v>
      </c>
      <c r="AG16" s="117" t="s">
        <v>176</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20104680</v>
      </c>
      <c r="B18" s="102" t="str">
        <f t="shared" si="0"/>
        <v>DIG-023880</v>
      </c>
      <c r="C18" s="102" t="str">
        <f t="shared" si="0"/>
        <v>ELBERT 4N Bradenhead gas</v>
      </c>
      <c r="D18" s="103" t="str">
        <f t="shared" si="0"/>
        <v>Bradenhead gas</v>
      </c>
      <c r="E18" s="103">
        <f t="shared" si="0"/>
        <v>44119</v>
      </c>
      <c r="F18" s="153">
        <f t="shared" si="0"/>
        <v>0.52083333333333337</v>
      </c>
      <c r="G18" s="102"/>
      <c r="H18" s="102"/>
      <c r="I18" s="106"/>
      <c r="J18" s="108">
        <v>950373</v>
      </c>
      <c r="K18" s="104">
        <v>21.7396748434562</v>
      </c>
      <c r="L18" s="104">
        <v>4.3774572121383342</v>
      </c>
      <c r="M18" s="109">
        <v>10.15584140471455</v>
      </c>
      <c r="N18" s="146">
        <v>44136</v>
      </c>
      <c r="O18" s="154">
        <v>-45.9</v>
      </c>
      <c r="P18" s="154">
        <v>-29.3</v>
      </c>
      <c r="Q18" s="154">
        <v>-26.5</v>
      </c>
      <c r="R18" s="155"/>
      <c r="S18" s="157">
        <v>-27</v>
      </c>
      <c r="T18" s="155"/>
      <c r="U18" s="154"/>
      <c r="V18" s="155"/>
      <c r="W18" s="156">
        <v>-237</v>
      </c>
      <c r="X18" s="164"/>
      <c r="Y18" s="165"/>
      <c r="Z18" s="166"/>
      <c r="AC18" s="128" t="s">
        <v>194</v>
      </c>
      <c r="AF18" s="111">
        <v>0.73817501626796533</v>
      </c>
      <c r="AG18" s="112">
        <v>0.72935379636357955</v>
      </c>
      <c r="AR18" s="21"/>
      <c r="CF18" s="52"/>
      <c r="CG18" s="21"/>
    </row>
    <row r="19" spans="1:85" ht="15" customHeight="1" x14ac:dyDescent="0.3">
      <c r="AC19" s="128" t="s">
        <v>60</v>
      </c>
    </row>
    <row r="20" spans="1:85" ht="15" customHeight="1" x14ac:dyDescent="0.3">
      <c r="O20" s="167"/>
      <c r="P20" s="167"/>
      <c r="Q20" s="167"/>
      <c r="R20" s="167"/>
      <c r="S20" s="167"/>
      <c r="AC20" s="79" t="s">
        <v>171</v>
      </c>
    </row>
    <row r="21" spans="1:85" ht="15" customHeight="1" x14ac:dyDescent="0.3">
      <c r="Y21" s="81"/>
      <c r="AC21" s="79" t="s">
        <v>173</v>
      </c>
      <c r="AH21" s="21" t="s">
        <v>166</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F53" sqref="F53"/>
    </sheetView>
  </sheetViews>
  <sheetFormatPr defaultColWidth="10.7265625" defaultRowHeight="15" customHeight="1" x14ac:dyDescent="0.35"/>
  <cols>
    <col min="1" max="16384" width="10.7265625" style="7"/>
  </cols>
  <sheetData>
    <row r="2" spans="1:25" ht="15" customHeight="1" x14ac:dyDescent="0.35">
      <c r="A2" s="6"/>
      <c r="B2" s="6"/>
      <c r="C2" s="6"/>
      <c r="D2" s="6"/>
      <c r="E2" s="6"/>
      <c r="F2" s="6"/>
      <c r="G2" s="6"/>
      <c r="H2" s="6"/>
      <c r="O2" s="8"/>
      <c r="P2" s="6"/>
      <c r="Q2" s="6"/>
      <c r="R2" s="9"/>
    </row>
    <row r="3" spans="1:25" s="5" customFormat="1" ht="15" customHeight="1" x14ac:dyDescent="0.3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5">
      <c r="A5" s="10" t="s">
        <v>43</v>
      </c>
      <c r="G5" s="50" t="s">
        <v>51</v>
      </c>
      <c r="M5" s="11" t="s">
        <v>16</v>
      </c>
      <c r="S5" s="50" t="s">
        <v>65</v>
      </c>
      <c r="T5" s="32"/>
      <c r="U5" s="32"/>
      <c r="V5" s="32"/>
      <c r="W5" s="32"/>
      <c r="X5" s="32"/>
      <c r="Y5" s="10"/>
    </row>
    <row r="8" spans="1:25" ht="15" customHeight="1" x14ac:dyDescent="0.35">
      <c r="U8" s="14"/>
      <c r="V8" s="14"/>
    </row>
    <row r="9" spans="1:25" ht="15" customHeight="1" x14ac:dyDescent="0.35">
      <c r="U9" s="14"/>
      <c r="V9" s="14"/>
    </row>
    <row r="10" spans="1:25" ht="15" customHeight="1" x14ac:dyDescent="0.35">
      <c r="N10" s="12"/>
      <c r="O10" s="12"/>
      <c r="P10" s="12"/>
      <c r="Q10" s="12"/>
      <c r="R10" s="12"/>
      <c r="U10" s="14"/>
      <c r="V10" s="14"/>
    </row>
    <row r="11" spans="1:25" ht="15" customHeight="1" x14ac:dyDescent="0.35">
      <c r="T11" s="14"/>
      <c r="U11" s="14"/>
      <c r="V11" s="14"/>
    </row>
    <row r="12" spans="1:25" ht="15" customHeight="1" x14ac:dyDescent="0.35">
      <c r="U12" s="14"/>
      <c r="V12" s="14"/>
    </row>
    <row r="13" spans="1:25" ht="15" customHeight="1" x14ac:dyDescent="0.35">
      <c r="U13" s="14"/>
      <c r="V13" s="14"/>
    </row>
    <row r="14" spans="1:25" ht="15" customHeight="1" x14ac:dyDescent="0.35">
      <c r="U14" s="14"/>
      <c r="V14" s="14"/>
    </row>
    <row r="15" spans="1:25" ht="15" customHeight="1" x14ac:dyDescent="0.35">
      <c r="U15" s="14"/>
      <c r="V15" s="14"/>
    </row>
    <row r="16" spans="1:25" ht="15" customHeight="1" x14ac:dyDescent="0.35">
      <c r="T16" s="14"/>
      <c r="U16" s="14"/>
      <c r="V16" s="14"/>
    </row>
    <row r="17" spans="20:26" ht="15" customHeight="1" x14ac:dyDescent="0.35">
      <c r="U17" s="14"/>
      <c r="V17" s="14"/>
    </row>
    <row r="18" spans="20:26" ht="15" customHeight="1" x14ac:dyDescent="0.35">
      <c r="T18" s="1"/>
    </row>
    <row r="19" spans="20:26" ht="15" customHeight="1" x14ac:dyDescent="0.35">
      <c r="T19" s="1"/>
    </row>
    <row r="20" spans="20:26" ht="15" customHeight="1" x14ac:dyDescent="0.35">
      <c r="T20"/>
    </row>
    <row r="30" spans="20:26" ht="15" customHeight="1" x14ac:dyDescent="0.35">
      <c r="Z30" s="13"/>
    </row>
    <row r="38" spans="1:24" ht="15" customHeight="1" x14ac:dyDescent="0.35">
      <c r="L38" s="13" t="s">
        <v>58</v>
      </c>
      <c r="X38" s="13" t="s">
        <v>59</v>
      </c>
    </row>
    <row r="40" spans="1:24" ht="15" customHeight="1" x14ac:dyDescent="0.35">
      <c r="A40" s="6"/>
      <c r="B40" s="6"/>
      <c r="C40" s="6"/>
      <c r="D40" s="6"/>
      <c r="E40" s="6"/>
      <c r="F40" s="6"/>
      <c r="G40" s="6"/>
      <c r="H40" s="6"/>
      <c r="M40" s="6"/>
      <c r="N40" s="6"/>
      <c r="O40" s="6"/>
      <c r="P40" s="6"/>
      <c r="Q40" s="6"/>
      <c r="R40" s="6"/>
      <c r="S40" s="6"/>
      <c r="T40" s="6"/>
    </row>
    <row r="41" spans="1:24" ht="15" customHeight="1" x14ac:dyDescent="0.3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5">
      <c r="A42"/>
      <c r="B42"/>
      <c r="C42"/>
      <c r="D42"/>
      <c r="E42"/>
      <c r="F42"/>
      <c r="G42"/>
      <c r="H42"/>
      <c r="I42"/>
      <c r="J42"/>
      <c r="K42"/>
      <c r="L42"/>
      <c r="N42"/>
      <c r="O42"/>
      <c r="P42"/>
      <c r="Q42"/>
      <c r="R42"/>
      <c r="S42"/>
      <c r="T42"/>
      <c r="U42"/>
      <c r="V42"/>
      <c r="W42"/>
      <c r="X42"/>
    </row>
    <row r="43" spans="1:24" ht="15" customHeight="1" x14ac:dyDescent="0.55000000000000004">
      <c r="A43" s="91" t="s">
        <v>64</v>
      </c>
      <c r="B43"/>
      <c r="C43"/>
      <c r="D43"/>
      <c r="E43"/>
      <c r="F43"/>
      <c r="G43" s="92" t="s">
        <v>68</v>
      </c>
      <c r="H43"/>
      <c r="I43"/>
      <c r="J43"/>
      <c r="K43"/>
      <c r="L43"/>
      <c r="M43" s="93" t="s">
        <v>69</v>
      </c>
      <c r="N43"/>
      <c r="O43"/>
      <c r="P43"/>
      <c r="Q43"/>
      <c r="R43"/>
      <c r="S43"/>
      <c r="T43"/>
      <c r="U43"/>
      <c r="V43"/>
      <c r="W43"/>
      <c r="X43"/>
    </row>
    <row r="44" spans="1:24" ht="15" customHeight="1" x14ac:dyDescent="0.45">
      <c r="A44" s="91"/>
      <c r="B44"/>
      <c r="C44"/>
      <c r="D44"/>
      <c r="E44"/>
      <c r="F44"/>
      <c r="G44"/>
      <c r="H44"/>
      <c r="I44"/>
      <c r="J44"/>
      <c r="K44"/>
      <c r="L44"/>
      <c r="M44"/>
      <c r="N44"/>
      <c r="O44"/>
      <c r="P44"/>
      <c r="Q44"/>
      <c r="R44"/>
      <c r="S44"/>
      <c r="T44"/>
      <c r="U44"/>
      <c r="V44"/>
      <c r="W44"/>
      <c r="X44"/>
    </row>
    <row r="45" spans="1:24" ht="15" customHeight="1" x14ac:dyDescent="0.35">
      <c r="A45"/>
      <c r="B45"/>
      <c r="C45"/>
      <c r="D45"/>
      <c r="E45"/>
      <c r="F45"/>
      <c r="G45"/>
      <c r="H45"/>
      <c r="I45"/>
      <c r="J45"/>
      <c r="K45"/>
      <c r="L45"/>
      <c r="M45"/>
      <c r="N45"/>
      <c r="O45"/>
      <c r="P45"/>
      <c r="Q45"/>
      <c r="R45"/>
      <c r="S45"/>
      <c r="T45"/>
      <c r="U45"/>
      <c r="V45"/>
      <c r="W45"/>
      <c r="X45"/>
    </row>
    <row r="46" spans="1:24" ht="15" customHeight="1" x14ac:dyDescent="0.35">
      <c r="A46"/>
      <c r="B46"/>
      <c r="C46"/>
      <c r="D46"/>
      <c r="E46"/>
      <c r="F46"/>
      <c r="G46"/>
      <c r="H46"/>
      <c r="I46"/>
      <c r="J46"/>
      <c r="K46"/>
      <c r="L46"/>
      <c r="M46"/>
      <c r="N46"/>
      <c r="O46"/>
      <c r="P46"/>
      <c r="Q46"/>
      <c r="R46"/>
      <c r="S46"/>
      <c r="T46"/>
      <c r="U46"/>
      <c r="V46"/>
      <c r="W46"/>
      <c r="X46"/>
    </row>
    <row r="47" spans="1:24" ht="15" customHeight="1" x14ac:dyDescent="0.35">
      <c r="A47"/>
      <c r="B47"/>
      <c r="C47"/>
      <c r="D47"/>
      <c r="E47"/>
      <c r="F47"/>
      <c r="G47"/>
      <c r="H47"/>
      <c r="I47"/>
      <c r="J47"/>
      <c r="K47"/>
      <c r="L47"/>
      <c r="M47"/>
      <c r="N47"/>
      <c r="O47"/>
      <c r="P47"/>
      <c r="Q47"/>
      <c r="R47"/>
      <c r="S47"/>
      <c r="T47"/>
      <c r="U47"/>
      <c r="V47"/>
      <c r="W47"/>
      <c r="X47"/>
    </row>
    <row r="48" spans="1:24" ht="15" customHeight="1" x14ac:dyDescent="0.35">
      <c r="A48"/>
      <c r="B48"/>
      <c r="C48"/>
      <c r="D48"/>
      <c r="E48"/>
      <c r="F48"/>
      <c r="G48"/>
      <c r="H48"/>
      <c r="I48"/>
      <c r="J48"/>
      <c r="K48"/>
      <c r="L48"/>
      <c r="M48"/>
      <c r="N48"/>
      <c r="O48"/>
      <c r="P48"/>
      <c r="Q48"/>
      <c r="R48"/>
      <c r="S48"/>
      <c r="T48"/>
      <c r="U48"/>
      <c r="V48"/>
      <c r="W48"/>
      <c r="X48"/>
    </row>
    <row r="49" spans="1:24" ht="15" customHeight="1" x14ac:dyDescent="0.35">
      <c r="A49"/>
      <c r="B49"/>
      <c r="C49"/>
      <c r="D49"/>
      <c r="E49"/>
      <c r="F49"/>
      <c r="G49"/>
      <c r="H49"/>
      <c r="I49"/>
      <c r="J49"/>
      <c r="K49"/>
      <c r="L49"/>
      <c r="M49"/>
      <c r="N49"/>
      <c r="O49"/>
      <c r="P49"/>
      <c r="Q49"/>
      <c r="R49"/>
      <c r="S49"/>
      <c r="T49"/>
      <c r="U49"/>
      <c r="V49"/>
      <c r="W49"/>
      <c r="X49"/>
    </row>
    <row r="50" spans="1:24" ht="15" customHeight="1" x14ac:dyDescent="0.35">
      <c r="A50"/>
      <c r="B50"/>
      <c r="C50"/>
      <c r="D50"/>
      <c r="E50"/>
      <c r="F50"/>
      <c r="G50"/>
      <c r="H50"/>
      <c r="I50"/>
      <c r="J50"/>
      <c r="K50"/>
      <c r="L50"/>
      <c r="M50"/>
      <c r="N50"/>
      <c r="O50"/>
      <c r="P50"/>
      <c r="Q50"/>
      <c r="R50"/>
      <c r="S50"/>
      <c r="T50"/>
      <c r="U50"/>
      <c r="V50"/>
      <c r="W50"/>
      <c r="X50"/>
    </row>
    <row r="51" spans="1:24" ht="15" customHeight="1" x14ac:dyDescent="0.35">
      <c r="A51"/>
      <c r="B51"/>
      <c r="C51"/>
      <c r="D51"/>
      <c r="E51"/>
      <c r="F51"/>
      <c r="G51"/>
      <c r="H51"/>
      <c r="I51"/>
      <c r="J51"/>
      <c r="K51"/>
      <c r="L51"/>
      <c r="M51"/>
      <c r="N51"/>
      <c r="O51"/>
      <c r="P51"/>
      <c r="Q51"/>
      <c r="R51"/>
      <c r="S51"/>
      <c r="T51"/>
      <c r="U51"/>
      <c r="V51"/>
      <c r="W51"/>
      <c r="X51"/>
    </row>
    <row r="52" spans="1:24" ht="15" customHeight="1" x14ac:dyDescent="0.35">
      <c r="A52"/>
      <c r="B52"/>
      <c r="C52"/>
      <c r="D52"/>
      <c r="E52"/>
      <c r="F52"/>
      <c r="G52"/>
      <c r="H52"/>
      <c r="I52"/>
      <c r="J52"/>
      <c r="K52"/>
      <c r="L52"/>
      <c r="M52"/>
      <c r="N52"/>
      <c r="O52"/>
      <c r="P52"/>
      <c r="Q52"/>
      <c r="R52"/>
      <c r="S52"/>
      <c r="T52"/>
      <c r="U52"/>
      <c r="V52"/>
      <c r="W52"/>
      <c r="X52"/>
    </row>
    <row r="53" spans="1:24" ht="15" customHeight="1" x14ac:dyDescent="0.35">
      <c r="A53"/>
      <c r="B53"/>
      <c r="C53"/>
      <c r="D53"/>
      <c r="E53"/>
      <c r="F53"/>
      <c r="G53"/>
      <c r="H53"/>
      <c r="I53"/>
      <c r="J53"/>
      <c r="K53"/>
      <c r="L53"/>
      <c r="M53"/>
      <c r="N53"/>
      <c r="O53"/>
      <c r="P53"/>
      <c r="Q53"/>
      <c r="R53"/>
      <c r="S53"/>
      <c r="T53"/>
      <c r="U53"/>
      <c r="V53"/>
      <c r="W53"/>
      <c r="X53"/>
    </row>
    <row r="54" spans="1:24" ht="15" customHeight="1" x14ac:dyDescent="0.35">
      <c r="A54"/>
      <c r="B54"/>
      <c r="C54"/>
      <c r="D54"/>
      <c r="E54"/>
      <c r="F54"/>
      <c r="G54"/>
      <c r="H54"/>
      <c r="I54"/>
      <c r="J54"/>
      <c r="K54"/>
      <c r="L54"/>
      <c r="M54"/>
      <c r="N54"/>
      <c r="O54"/>
      <c r="P54"/>
      <c r="Q54"/>
      <c r="R54"/>
      <c r="S54"/>
      <c r="T54"/>
      <c r="U54"/>
      <c r="V54"/>
      <c r="W54"/>
      <c r="X54"/>
    </row>
    <row r="55" spans="1:24" ht="15" customHeight="1" x14ac:dyDescent="0.35">
      <c r="A55"/>
      <c r="B55"/>
      <c r="C55"/>
      <c r="D55"/>
      <c r="E55"/>
      <c r="F55"/>
      <c r="G55"/>
      <c r="H55"/>
      <c r="I55"/>
      <c r="J55"/>
      <c r="K55"/>
      <c r="L55"/>
      <c r="M55"/>
      <c r="N55"/>
      <c r="O55"/>
      <c r="P55"/>
      <c r="Q55"/>
      <c r="R55"/>
      <c r="S55"/>
      <c r="T55"/>
      <c r="U55"/>
      <c r="V55"/>
      <c r="W55"/>
      <c r="X55"/>
    </row>
    <row r="56" spans="1:24" ht="15" customHeight="1" x14ac:dyDescent="0.35">
      <c r="A56"/>
      <c r="B56"/>
      <c r="C56"/>
      <c r="D56"/>
      <c r="E56"/>
      <c r="F56"/>
      <c r="G56"/>
      <c r="H56"/>
      <c r="I56"/>
      <c r="J56"/>
      <c r="K56"/>
      <c r="L56"/>
      <c r="M56"/>
      <c r="N56"/>
      <c r="O56"/>
      <c r="P56"/>
      <c r="Q56"/>
      <c r="R56"/>
      <c r="S56"/>
      <c r="T56"/>
      <c r="U56"/>
      <c r="V56"/>
      <c r="W56"/>
      <c r="X56"/>
    </row>
    <row r="57" spans="1:24" ht="15" customHeight="1" x14ac:dyDescent="0.35">
      <c r="A57"/>
      <c r="B57"/>
      <c r="C57"/>
      <c r="D57"/>
      <c r="E57"/>
      <c r="F57"/>
      <c r="G57"/>
      <c r="H57"/>
      <c r="I57"/>
      <c r="J57"/>
      <c r="K57"/>
      <c r="L57"/>
      <c r="M57"/>
      <c r="N57"/>
      <c r="O57"/>
      <c r="P57"/>
      <c r="Q57"/>
      <c r="R57"/>
      <c r="S57"/>
      <c r="T57"/>
      <c r="U57"/>
      <c r="V57"/>
      <c r="W57"/>
      <c r="X57"/>
    </row>
    <row r="58" spans="1:24" ht="15" customHeight="1" x14ac:dyDescent="0.35">
      <c r="A58"/>
      <c r="B58"/>
      <c r="C58"/>
      <c r="D58"/>
      <c r="E58"/>
      <c r="F58"/>
      <c r="G58"/>
      <c r="H58"/>
      <c r="I58"/>
      <c r="J58"/>
      <c r="K58"/>
      <c r="L58"/>
      <c r="M58"/>
      <c r="N58"/>
      <c r="O58"/>
      <c r="P58"/>
      <c r="Q58"/>
      <c r="R58"/>
      <c r="S58"/>
      <c r="T58"/>
      <c r="U58"/>
      <c r="V58"/>
      <c r="W58"/>
      <c r="X58"/>
    </row>
    <row r="59" spans="1:24" ht="15" customHeight="1" x14ac:dyDescent="0.35">
      <c r="A59"/>
      <c r="B59"/>
      <c r="C59"/>
      <c r="D59"/>
      <c r="E59"/>
      <c r="F59"/>
      <c r="G59"/>
      <c r="H59"/>
      <c r="I59"/>
      <c r="J59"/>
      <c r="K59"/>
      <c r="L59"/>
      <c r="M59"/>
      <c r="N59"/>
      <c r="O59"/>
      <c r="P59"/>
      <c r="Q59"/>
      <c r="R59"/>
      <c r="S59"/>
      <c r="T59"/>
      <c r="U59"/>
      <c r="V59"/>
      <c r="W59"/>
      <c r="X59"/>
    </row>
    <row r="60" spans="1:24" ht="15" customHeight="1" x14ac:dyDescent="0.35">
      <c r="A60"/>
      <c r="B60"/>
      <c r="C60"/>
      <c r="D60"/>
      <c r="E60"/>
      <c r="F60"/>
      <c r="G60"/>
      <c r="H60"/>
      <c r="I60"/>
      <c r="J60"/>
      <c r="K60"/>
      <c r="L60"/>
      <c r="M60"/>
      <c r="N60"/>
      <c r="O60"/>
      <c r="P60"/>
      <c r="Q60"/>
      <c r="R60"/>
      <c r="S60"/>
      <c r="T60"/>
      <c r="U60"/>
      <c r="V60"/>
      <c r="W60"/>
      <c r="X60"/>
    </row>
    <row r="61" spans="1:24" ht="15" customHeight="1" x14ac:dyDescent="0.35">
      <c r="A61"/>
      <c r="B61"/>
      <c r="C61"/>
      <c r="D61"/>
      <c r="E61"/>
      <c r="F61"/>
      <c r="G61"/>
      <c r="H61"/>
      <c r="I61"/>
      <c r="J61"/>
      <c r="K61"/>
      <c r="L61"/>
      <c r="M61"/>
      <c r="N61"/>
      <c r="O61"/>
      <c r="P61"/>
      <c r="Q61"/>
      <c r="R61"/>
      <c r="S61"/>
      <c r="T61"/>
      <c r="U61"/>
      <c r="V61"/>
      <c r="W61"/>
      <c r="X61"/>
    </row>
    <row r="62" spans="1:24" ht="15" customHeight="1" x14ac:dyDescent="0.35">
      <c r="A62"/>
      <c r="B62"/>
      <c r="C62"/>
      <c r="D62"/>
      <c r="E62"/>
      <c r="F62"/>
      <c r="G62"/>
      <c r="H62"/>
      <c r="I62"/>
      <c r="J62"/>
      <c r="K62"/>
      <c r="L62"/>
      <c r="M62"/>
      <c r="N62"/>
      <c r="O62"/>
      <c r="P62"/>
      <c r="Q62"/>
      <c r="R62"/>
      <c r="S62"/>
      <c r="T62"/>
      <c r="U62"/>
      <c r="V62"/>
      <c r="W62"/>
      <c r="X62"/>
    </row>
    <row r="63" spans="1:24" ht="15" customHeight="1" x14ac:dyDescent="0.35">
      <c r="A63"/>
      <c r="B63"/>
      <c r="C63"/>
      <c r="D63"/>
      <c r="E63"/>
      <c r="F63"/>
      <c r="G63"/>
      <c r="H63"/>
      <c r="I63"/>
      <c r="J63"/>
      <c r="K63"/>
      <c r="L63"/>
      <c r="M63"/>
      <c r="N63"/>
      <c r="O63"/>
      <c r="P63"/>
      <c r="Q63"/>
      <c r="R63"/>
      <c r="S63"/>
      <c r="T63"/>
      <c r="U63"/>
      <c r="V63"/>
      <c r="W63"/>
      <c r="X63"/>
    </row>
    <row r="64" spans="1:24" ht="15" customHeight="1" x14ac:dyDescent="0.35">
      <c r="A64"/>
      <c r="B64"/>
      <c r="C64"/>
      <c r="D64"/>
      <c r="E64"/>
      <c r="F64"/>
      <c r="G64"/>
      <c r="H64"/>
      <c r="I64"/>
      <c r="J64"/>
      <c r="K64"/>
      <c r="L64"/>
      <c r="M64"/>
      <c r="N64"/>
      <c r="O64"/>
      <c r="P64"/>
      <c r="Q64"/>
      <c r="R64"/>
      <c r="S64"/>
      <c r="T64"/>
      <c r="U64"/>
      <c r="V64"/>
      <c r="W64"/>
      <c r="X64"/>
    </row>
    <row r="65" spans="1:24" ht="15" customHeight="1" x14ac:dyDescent="0.35">
      <c r="A65"/>
      <c r="B65"/>
      <c r="C65"/>
      <c r="D65"/>
      <c r="E65"/>
      <c r="F65"/>
      <c r="G65"/>
      <c r="H65"/>
      <c r="I65"/>
      <c r="J65"/>
      <c r="K65"/>
      <c r="L65"/>
      <c r="M65"/>
      <c r="N65"/>
      <c r="O65"/>
      <c r="P65"/>
      <c r="Q65"/>
      <c r="R65"/>
      <c r="S65"/>
      <c r="T65"/>
      <c r="U65"/>
      <c r="V65"/>
      <c r="W65"/>
      <c r="X65"/>
    </row>
    <row r="66" spans="1:24" ht="15" customHeight="1" x14ac:dyDescent="0.35">
      <c r="A66"/>
      <c r="B66"/>
      <c r="C66"/>
      <c r="D66"/>
      <c r="E66"/>
      <c r="F66"/>
      <c r="G66"/>
      <c r="H66"/>
      <c r="I66"/>
      <c r="J66"/>
      <c r="K66"/>
      <c r="L66"/>
      <c r="M66"/>
      <c r="N66"/>
      <c r="O66"/>
      <c r="P66"/>
      <c r="Q66"/>
      <c r="R66"/>
      <c r="S66"/>
      <c r="T66"/>
      <c r="U66"/>
      <c r="V66"/>
      <c r="W66"/>
      <c r="X66"/>
    </row>
    <row r="67" spans="1:24" ht="15" customHeight="1" x14ac:dyDescent="0.35">
      <c r="A67"/>
      <c r="B67"/>
      <c r="C67"/>
      <c r="D67"/>
      <c r="E67"/>
      <c r="F67"/>
      <c r="G67"/>
      <c r="H67"/>
      <c r="I67"/>
      <c r="J67"/>
      <c r="K67"/>
      <c r="L67"/>
      <c r="M67"/>
      <c r="N67"/>
      <c r="O67"/>
      <c r="P67"/>
      <c r="Q67"/>
      <c r="R67"/>
      <c r="S67"/>
      <c r="T67"/>
      <c r="U67"/>
      <c r="V67"/>
      <c r="W67"/>
      <c r="X67"/>
    </row>
    <row r="68" spans="1:24" ht="15" customHeight="1" x14ac:dyDescent="0.35">
      <c r="A68"/>
      <c r="B68"/>
      <c r="C68"/>
      <c r="D68"/>
      <c r="E68"/>
      <c r="F68"/>
      <c r="G68"/>
      <c r="H68"/>
      <c r="I68"/>
      <c r="J68"/>
      <c r="K68"/>
      <c r="L68"/>
      <c r="M68"/>
      <c r="N68"/>
      <c r="O68"/>
      <c r="P68"/>
      <c r="Q68"/>
      <c r="R68"/>
      <c r="S68"/>
      <c r="T68"/>
      <c r="U68"/>
      <c r="V68"/>
      <c r="W68"/>
      <c r="X68"/>
    </row>
    <row r="69" spans="1:24" ht="15" customHeight="1" x14ac:dyDescent="0.35">
      <c r="A69"/>
      <c r="B69"/>
      <c r="C69"/>
      <c r="D69"/>
      <c r="E69"/>
      <c r="F69"/>
      <c r="G69"/>
      <c r="H69"/>
      <c r="I69"/>
      <c r="J69"/>
      <c r="K69"/>
      <c r="L69"/>
      <c r="M69"/>
      <c r="N69"/>
      <c r="O69"/>
      <c r="P69"/>
      <c r="Q69"/>
      <c r="R69"/>
      <c r="S69"/>
      <c r="T69"/>
      <c r="U69"/>
      <c r="V69"/>
      <c r="W69"/>
      <c r="X69"/>
    </row>
    <row r="70" spans="1:24" ht="15" customHeight="1" x14ac:dyDescent="0.35">
      <c r="A70"/>
      <c r="B70"/>
      <c r="C70"/>
      <c r="D70"/>
      <c r="E70"/>
      <c r="F70"/>
      <c r="G70"/>
      <c r="H70"/>
      <c r="I70"/>
      <c r="J70"/>
      <c r="K70"/>
      <c r="L70"/>
      <c r="M70"/>
      <c r="N70"/>
      <c r="O70"/>
      <c r="P70"/>
      <c r="Q70"/>
      <c r="R70"/>
      <c r="S70"/>
      <c r="T70"/>
      <c r="U70"/>
      <c r="V70"/>
      <c r="W70"/>
      <c r="X70"/>
    </row>
    <row r="71" spans="1:24" ht="15" customHeight="1" x14ac:dyDescent="0.35">
      <c r="A71"/>
      <c r="B71"/>
      <c r="C71"/>
      <c r="D71"/>
      <c r="E71"/>
      <c r="F71"/>
      <c r="G71"/>
      <c r="H71"/>
      <c r="I71"/>
      <c r="J71"/>
      <c r="K71"/>
      <c r="L71"/>
      <c r="M71"/>
      <c r="N71"/>
      <c r="O71"/>
      <c r="P71"/>
      <c r="Q71"/>
      <c r="R71"/>
      <c r="S71"/>
      <c r="T71"/>
      <c r="U71"/>
      <c r="V71"/>
      <c r="W71"/>
      <c r="X71"/>
    </row>
    <row r="72" spans="1:24" ht="15" customHeight="1" x14ac:dyDescent="0.35">
      <c r="A72"/>
      <c r="B72"/>
      <c r="C72"/>
      <c r="D72"/>
      <c r="E72"/>
      <c r="F72"/>
      <c r="G72"/>
      <c r="H72"/>
      <c r="I72"/>
      <c r="J72"/>
      <c r="K72"/>
      <c r="L72"/>
      <c r="M72"/>
      <c r="N72"/>
      <c r="O72"/>
      <c r="P72"/>
      <c r="Q72"/>
      <c r="R72"/>
      <c r="S72"/>
      <c r="T72"/>
      <c r="U72"/>
      <c r="V72"/>
      <c r="W72"/>
      <c r="X72"/>
    </row>
    <row r="73" spans="1:24" ht="15" customHeight="1" x14ac:dyDescent="0.35">
      <c r="A73"/>
      <c r="B73"/>
      <c r="C73"/>
      <c r="D73"/>
      <c r="E73"/>
      <c r="F73"/>
      <c r="G73"/>
      <c r="H73"/>
      <c r="I73"/>
      <c r="J73"/>
      <c r="K73"/>
      <c r="L73"/>
      <c r="M73"/>
      <c r="N73"/>
      <c r="O73"/>
      <c r="P73"/>
      <c r="Q73"/>
      <c r="R73"/>
      <c r="S73"/>
      <c r="T73"/>
      <c r="U73"/>
      <c r="V73"/>
      <c r="W73"/>
      <c r="X73"/>
    </row>
    <row r="74" spans="1:24" ht="15" customHeight="1" x14ac:dyDescent="0.35">
      <c r="A74"/>
      <c r="B74"/>
      <c r="C74"/>
      <c r="D74"/>
      <c r="E74"/>
      <c r="F74"/>
      <c r="G74"/>
      <c r="H74"/>
      <c r="I74"/>
      <c r="J74"/>
      <c r="K74"/>
      <c r="L74"/>
      <c r="M74"/>
      <c r="N74"/>
      <c r="O74"/>
      <c r="P74"/>
      <c r="Q74"/>
      <c r="R74"/>
      <c r="S74"/>
      <c r="T74"/>
      <c r="U74"/>
      <c r="V74"/>
      <c r="W74"/>
      <c r="X74"/>
    </row>
    <row r="75" spans="1:24" ht="15" customHeight="1" x14ac:dyDescent="0.35">
      <c r="A75"/>
      <c r="B75"/>
      <c r="C75"/>
      <c r="D75"/>
      <c r="E75"/>
      <c r="F75"/>
      <c r="G75"/>
      <c r="H75"/>
      <c r="I75"/>
      <c r="J75"/>
      <c r="K75"/>
      <c r="L75"/>
      <c r="M75"/>
      <c r="N75"/>
      <c r="O75"/>
      <c r="P75"/>
      <c r="Q75"/>
      <c r="R75"/>
      <c r="S75"/>
      <c r="T75"/>
      <c r="U75"/>
      <c r="V75"/>
      <c r="W75"/>
      <c r="X75"/>
    </row>
    <row r="76" spans="1:24" ht="15" customHeight="1" x14ac:dyDescent="0.35">
      <c r="A76"/>
      <c r="B76"/>
      <c r="C76"/>
      <c r="D76"/>
      <c r="E76"/>
      <c r="F76"/>
      <c r="G76"/>
      <c r="H76"/>
      <c r="I76"/>
      <c r="J76"/>
      <c r="K76"/>
      <c r="L76" s="13" t="s">
        <v>67</v>
      </c>
      <c r="M76"/>
      <c r="N76"/>
      <c r="O76"/>
      <c r="P76"/>
      <c r="Q76"/>
      <c r="R76"/>
      <c r="S76"/>
      <c r="T76"/>
      <c r="U76"/>
      <c r="V76"/>
      <c r="W76"/>
      <c r="X76" s="13" t="s">
        <v>66</v>
      </c>
    </row>
    <row r="77" spans="1:24" ht="15" customHeight="1" x14ac:dyDescent="0.3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G19" sqref="G19"/>
    </sheetView>
  </sheetViews>
  <sheetFormatPr defaultColWidth="9.54296875" defaultRowHeight="14.5" x14ac:dyDescent="0.35"/>
  <cols>
    <col min="1" max="1" width="13.7265625" style="94" bestFit="1" customWidth="1"/>
    <col min="2" max="2" width="21.81640625" style="94" bestFit="1" customWidth="1"/>
    <col min="3" max="3" width="27.7265625" style="94" bestFit="1" customWidth="1"/>
    <col min="4" max="4" width="15.81640625" style="94" bestFit="1" customWidth="1"/>
    <col min="5" max="5" width="25.81640625" style="94" bestFit="1" customWidth="1"/>
    <col min="6" max="6" width="14.54296875" style="94" bestFit="1" customWidth="1"/>
    <col min="7" max="7" width="31" style="94" bestFit="1" customWidth="1"/>
    <col min="8" max="8" width="12.7265625" style="94" bestFit="1" customWidth="1"/>
    <col min="9" max="9" width="15.1796875" style="94" bestFit="1" customWidth="1"/>
    <col min="10" max="10" width="19.7265625" style="94" bestFit="1" customWidth="1"/>
    <col min="11" max="11" width="20" style="94" bestFit="1" customWidth="1"/>
    <col min="12" max="12" width="13.81640625" style="94" bestFit="1" customWidth="1"/>
    <col min="13" max="13" width="21.81640625" style="94" bestFit="1" customWidth="1"/>
    <col min="14" max="14" width="11.81640625" style="94" bestFit="1" customWidth="1"/>
    <col min="15" max="15" width="15.26953125" style="94" bestFit="1" customWidth="1"/>
    <col min="16" max="16" width="14.7265625" style="94" bestFit="1" customWidth="1"/>
    <col min="17" max="17" width="25.26953125" style="94" bestFit="1" customWidth="1"/>
    <col min="18" max="18" width="22.453125" style="94" bestFit="1" customWidth="1"/>
    <col min="19" max="19" width="10.54296875" style="94" bestFit="1" customWidth="1"/>
    <col min="20" max="20" width="16.54296875" style="94" bestFit="1" customWidth="1"/>
    <col min="21" max="16384" width="9.54296875" style="94"/>
  </cols>
  <sheetData>
    <row r="1" spans="1:20" x14ac:dyDescent="0.35">
      <c r="A1" s="94" t="s">
        <v>79</v>
      </c>
      <c r="B1" s="94" t="s">
        <v>80</v>
      </c>
      <c r="C1" s="94" t="s">
        <v>81</v>
      </c>
      <c r="D1" s="94" t="s">
        <v>82</v>
      </c>
      <c r="E1" s="94" t="s">
        <v>83</v>
      </c>
      <c r="F1" s="94" t="s">
        <v>84</v>
      </c>
      <c r="G1" s="94" t="s">
        <v>85</v>
      </c>
    </row>
    <row r="2" spans="1:20" x14ac:dyDescent="0.35">
      <c r="B2" s="94">
        <v>10206</v>
      </c>
      <c r="C2" s="96" t="s">
        <v>86</v>
      </c>
      <c r="D2" s="97"/>
      <c r="E2" s="130" t="s">
        <v>206</v>
      </c>
      <c r="G2" s="95"/>
    </row>
    <row r="3" spans="1:20" x14ac:dyDescent="0.35">
      <c r="A3" s="94" t="s">
        <v>0</v>
      </c>
      <c r="B3" s="94" t="s">
        <v>87</v>
      </c>
      <c r="C3" s="97" t="s">
        <v>88</v>
      </c>
      <c r="D3" s="97" t="s">
        <v>89</v>
      </c>
      <c r="E3" s="97" t="s">
        <v>90</v>
      </c>
      <c r="F3" s="94" t="s">
        <v>91</v>
      </c>
      <c r="G3" s="94" t="s">
        <v>92</v>
      </c>
      <c r="H3" s="94" t="s">
        <v>2</v>
      </c>
      <c r="I3" s="94" t="s">
        <v>93</v>
      </c>
      <c r="J3" s="94" t="s">
        <v>94</v>
      </c>
      <c r="K3" s="94" t="s">
        <v>95</v>
      </c>
    </row>
    <row r="4" spans="1:20" x14ac:dyDescent="0.35">
      <c r="B4" s="95"/>
      <c r="C4" s="99">
        <v>44119.520833333336</v>
      </c>
      <c r="D4" s="131" t="s">
        <v>204</v>
      </c>
      <c r="E4" s="139" t="s">
        <v>199</v>
      </c>
      <c r="F4" s="137" t="s">
        <v>205</v>
      </c>
      <c r="G4" s="95" t="s">
        <v>96</v>
      </c>
      <c r="I4" s="139"/>
      <c r="J4" s="131" t="s">
        <v>200</v>
      </c>
      <c r="K4" s="136">
        <v>44120</v>
      </c>
    </row>
    <row r="5" spans="1:20" x14ac:dyDescent="0.3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5">
      <c r="B6" s="94">
        <v>10206</v>
      </c>
      <c r="C6" s="130" t="s">
        <v>198</v>
      </c>
    </row>
    <row r="7" spans="1:20" x14ac:dyDescent="0.3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5">
      <c r="A8" s="131"/>
      <c r="B8" s="130" t="s">
        <v>132</v>
      </c>
      <c r="C8" s="95" t="s">
        <v>133</v>
      </c>
      <c r="D8" s="130" t="s">
        <v>134</v>
      </c>
      <c r="E8" s="131"/>
      <c r="F8" s="130" t="s">
        <v>135</v>
      </c>
      <c r="G8" s="140">
        <v>0.34200000000000003</v>
      </c>
      <c r="H8" s="132" t="s">
        <v>208</v>
      </c>
      <c r="I8" s="131"/>
      <c r="J8" s="131"/>
      <c r="K8" s="131"/>
      <c r="L8" s="131"/>
      <c r="M8" s="131"/>
      <c r="N8" s="131"/>
      <c r="O8" s="131"/>
      <c r="P8" s="97">
        <v>5.0000000000000001E-3</v>
      </c>
      <c r="Q8" s="97">
        <v>5.0000000000000001E-3</v>
      </c>
      <c r="R8" s="97">
        <v>5.0000000000000001E-3</v>
      </c>
      <c r="S8" s="131"/>
      <c r="T8" s="130" t="s">
        <v>198</v>
      </c>
    </row>
    <row r="9" spans="1:20" x14ac:dyDescent="0.35">
      <c r="A9" s="131"/>
      <c r="B9" s="130" t="s">
        <v>136</v>
      </c>
      <c r="C9" s="130" t="s">
        <v>137</v>
      </c>
      <c r="D9" s="130" t="s">
        <v>134</v>
      </c>
      <c r="E9" s="131"/>
      <c r="F9" s="130" t="s">
        <v>135</v>
      </c>
      <c r="G9" s="140">
        <v>5.0000000000000001E-3</v>
      </c>
      <c r="H9" s="140" t="s">
        <v>209</v>
      </c>
      <c r="I9" s="131"/>
      <c r="J9" s="131"/>
      <c r="K9" s="131"/>
      <c r="L9" s="131"/>
      <c r="M9" s="131"/>
      <c r="N9" s="131"/>
      <c r="O9" s="131"/>
      <c r="P9" s="97">
        <v>5.0000000000000001E-3</v>
      </c>
      <c r="Q9" s="97">
        <v>5.0000000000000001E-3</v>
      </c>
      <c r="R9" s="97">
        <v>5.0000000000000001E-3</v>
      </c>
      <c r="S9" s="131"/>
      <c r="T9" s="130" t="s">
        <v>198</v>
      </c>
    </row>
    <row r="10" spans="1:20" x14ac:dyDescent="0.35">
      <c r="A10" s="131"/>
      <c r="B10" s="130" t="s">
        <v>138</v>
      </c>
      <c r="C10" s="130" t="s">
        <v>139</v>
      </c>
      <c r="D10" s="130" t="s">
        <v>134</v>
      </c>
      <c r="E10" s="131"/>
      <c r="F10" s="130" t="s">
        <v>135</v>
      </c>
      <c r="G10" s="140">
        <v>3.14</v>
      </c>
      <c r="H10" s="140" t="s">
        <v>208</v>
      </c>
      <c r="I10" s="131"/>
      <c r="J10" s="131"/>
      <c r="K10" s="131"/>
      <c r="L10" s="131"/>
      <c r="M10" s="131"/>
      <c r="N10" s="131"/>
      <c r="O10" s="131"/>
      <c r="P10" s="97">
        <v>5.0000000000000001E-3</v>
      </c>
      <c r="Q10" s="97">
        <v>5.0000000000000001E-3</v>
      </c>
      <c r="R10" s="97">
        <v>5.0000000000000001E-3</v>
      </c>
      <c r="S10" s="131"/>
      <c r="T10" s="130" t="s">
        <v>198</v>
      </c>
    </row>
    <row r="11" spans="1:20" x14ac:dyDescent="0.35">
      <c r="A11" s="131"/>
      <c r="B11" s="130" t="s">
        <v>181</v>
      </c>
      <c r="C11" s="130" t="s">
        <v>182</v>
      </c>
      <c r="D11" s="130" t="s">
        <v>134</v>
      </c>
      <c r="E11" s="131"/>
      <c r="F11" s="130" t="s">
        <v>135</v>
      </c>
      <c r="G11" s="140">
        <v>5.0000000000000001E-3</v>
      </c>
      <c r="H11" s="140" t="s">
        <v>209</v>
      </c>
      <c r="P11" s="97">
        <v>5.0000000000000001E-3</v>
      </c>
      <c r="Q11" s="97">
        <v>5.0000000000000001E-3</v>
      </c>
      <c r="R11" s="97">
        <v>5.0000000000000001E-3</v>
      </c>
      <c r="S11" s="131"/>
      <c r="T11" s="130" t="s">
        <v>198</v>
      </c>
    </row>
    <row r="12" spans="1:20" x14ac:dyDescent="0.35">
      <c r="A12" s="131"/>
      <c r="B12" s="130" t="s">
        <v>183</v>
      </c>
      <c r="C12" s="130" t="s">
        <v>184</v>
      </c>
      <c r="D12" s="130" t="s">
        <v>134</v>
      </c>
      <c r="E12" s="131"/>
      <c r="F12" s="130" t="s">
        <v>135</v>
      </c>
      <c r="G12" s="140">
        <v>0.83</v>
      </c>
      <c r="H12" s="140" t="s">
        <v>208</v>
      </c>
      <c r="P12" s="97">
        <v>5.0000000000000001E-3</v>
      </c>
      <c r="Q12" s="97">
        <v>5.0000000000000001E-3</v>
      </c>
      <c r="R12" s="97">
        <v>5.0000000000000001E-3</v>
      </c>
      <c r="S12" s="131"/>
      <c r="T12" s="130" t="s">
        <v>198</v>
      </c>
    </row>
    <row r="13" spans="1:20" x14ac:dyDescent="0.35">
      <c r="A13" s="131"/>
      <c r="B13" s="130" t="s">
        <v>140</v>
      </c>
      <c r="C13" s="130" t="s">
        <v>141</v>
      </c>
      <c r="D13" s="130" t="s">
        <v>134</v>
      </c>
      <c r="E13" s="131"/>
      <c r="F13" s="130" t="s">
        <v>135</v>
      </c>
      <c r="G13" s="140">
        <v>74.885999999999996</v>
      </c>
      <c r="H13" s="140" t="s">
        <v>208</v>
      </c>
      <c r="I13" s="131"/>
      <c r="J13" s="131"/>
      <c r="K13" s="131"/>
      <c r="L13" s="131"/>
      <c r="M13" s="131"/>
      <c r="N13" s="131"/>
      <c r="O13" s="131"/>
      <c r="P13" s="97">
        <v>5.0000000000000001E-3</v>
      </c>
      <c r="Q13" s="97">
        <v>5.0000000000000001E-3</v>
      </c>
      <c r="R13" s="97">
        <v>5.0000000000000001E-3</v>
      </c>
      <c r="S13" s="131"/>
      <c r="T13" s="130" t="s">
        <v>198</v>
      </c>
    </row>
    <row r="14" spans="1:20" x14ac:dyDescent="0.35">
      <c r="A14" s="131"/>
      <c r="B14" s="130" t="s">
        <v>142</v>
      </c>
      <c r="C14" s="130" t="s">
        <v>143</v>
      </c>
      <c r="D14" s="130" t="s">
        <v>134</v>
      </c>
      <c r="E14" s="131"/>
      <c r="F14" s="130" t="s">
        <v>135</v>
      </c>
      <c r="G14" s="140">
        <v>12</v>
      </c>
      <c r="H14" s="140" t="s">
        <v>208</v>
      </c>
      <c r="I14" s="131"/>
      <c r="J14" s="131"/>
      <c r="K14" s="131"/>
      <c r="L14" s="131"/>
      <c r="M14" s="131"/>
      <c r="N14" s="131"/>
      <c r="O14" s="131"/>
      <c r="P14" s="97">
        <v>5.0000000000000001E-3</v>
      </c>
      <c r="Q14" s="97">
        <v>5.0000000000000001E-3</v>
      </c>
      <c r="R14" s="97">
        <v>5.0000000000000001E-3</v>
      </c>
      <c r="S14" s="131"/>
      <c r="T14" s="130" t="s">
        <v>198</v>
      </c>
    </row>
    <row r="15" spans="1:20" x14ac:dyDescent="0.35">
      <c r="A15" s="131"/>
      <c r="B15" s="130" t="s">
        <v>185</v>
      </c>
      <c r="C15" s="130" t="s">
        <v>186</v>
      </c>
      <c r="D15" s="130" t="s">
        <v>134</v>
      </c>
      <c r="E15" s="131"/>
      <c r="F15" s="130" t="s">
        <v>135</v>
      </c>
      <c r="G15" s="140">
        <v>5.0000000000000001E-3</v>
      </c>
      <c r="H15" s="140" t="s">
        <v>209</v>
      </c>
      <c r="P15" s="97">
        <v>5.0000000000000001E-3</v>
      </c>
      <c r="Q15" s="97">
        <v>5.0000000000000001E-3</v>
      </c>
      <c r="R15" s="97">
        <v>5.0000000000000001E-3</v>
      </c>
      <c r="S15" s="131"/>
      <c r="T15" s="130" t="s">
        <v>198</v>
      </c>
    </row>
    <row r="16" spans="1:20" x14ac:dyDescent="0.35">
      <c r="A16" s="131"/>
      <c r="B16" s="130" t="s">
        <v>144</v>
      </c>
      <c r="C16" s="130" t="s">
        <v>145</v>
      </c>
      <c r="D16" s="130" t="s">
        <v>134</v>
      </c>
      <c r="E16" s="131"/>
      <c r="F16" s="130" t="s">
        <v>135</v>
      </c>
      <c r="G16" s="140">
        <v>5.1070000000000002</v>
      </c>
      <c r="H16" s="140" t="s">
        <v>208</v>
      </c>
      <c r="I16" s="131"/>
      <c r="J16" s="131"/>
      <c r="K16" s="131"/>
      <c r="L16" s="131"/>
      <c r="M16" s="131"/>
      <c r="N16" s="131"/>
      <c r="O16" s="131"/>
      <c r="P16" s="97">
        <v>5.0000000000000001E-3</v>
      </c>
      <c r="Q16" s="97">
        <v>5.0000000000000001E-3</v>
      </c>
      <c r="R16" s="97">
        <v>5.0000000000000001E-3</v>
      </c>
      <c r="S16" s="131"/>
      <c r="T16" s="130" t="s">
        <v>198</v>
      </c>
    </row>
    <row r="17" spans="1:20" x14ac:dyDescent="0.35">
      <c r="A17" s="131"/>
      <c r="B17" s="130" t="s">
        <v>146</v>
      </c>
      <c r="C17" s="130" t="s">
        <v>147</v>
      </c>
      <c r="D17" s="130" t="s">
        <v>134</v>
      </c>
      <c r="E17" s="131"/>
      <c r="F17" s="130" t="s">
        <v>135</v>
      </c>
      <c r="G17" s="140">
        <v>0.89</v>
      </c>
      <c r="H17" s="140" t="s">
        <v>208</v>
      </c>
      <c r="I17" s="131"/>
      <c r="J17" s="131"/>
      <c r="K17" s="131"/>
      <c r="M17" s="131"/>
      <c r="N17" s="131"/>
      <c r="O17" s="131"/>
      <c r="P17" s="97">
        <v>5.0000000000000001E-3</v>
      </c>
      <c r="Q17" s="97">
        <v>5.0000000000000001E-3</v>
      </c>
      <c r="R17" s="97">
        <v>5.0000000000000001E-3</v>
      </c>
      <c r="S17" s="131"/>
      <c r="T17" s="130" t="s">
        <v>198</v>
      </c>
    </row>
    <row r="18" spans="1:20" x14ac:dyDescent="0.35">
      <c r="A18" s="131"/>
      <c r="B18" s="130" t="s">
        <v>148</v>
      </c>
      <c r="C18" s="130" t="s">
        <v>149</v>
      </c>
      <c r="D18" s="130" t="s">
        <v>134</v>
      </c>
      <c r="E18" s="131"/>
      <c r="F18" s="130" t="s">
        <v>135</v>
      </c>
      <c r="G18" s="140">
        <v>1.6639999999999999</v>
      </c>
      <c r="H18" s="140" t="s">
        <v>208</v>
      </c>
      <c r="I18" s="131"/>
      <c r="J18" s="131"/>
      <c r="K18" s="131"/>
      <c r="M18" s="131"/>
      <c r="N18" s="131"/>
      <c r="O18" s="131"/>
      <c r="P18" s="97">
        <v>5.0000000000000001E-3</v>
      </c>
      <c r="Q18" s="97">
        <v>5.0000000000000001E-3</v>
      </c>
      <c r="R18" s="97">
        <v>5.0000000000000001E-3</v>
      </c>
      <c r="S18" s="131"/>
      <c r="T18" s="130" t="s">
        <v>198</v>
      </c>
    </row>
    <row r="19" spans="1:20" x14ac:dyDescent="0.35">
      <c r="A19" s="131"/>
      <c r="B19" s="130" t="s">
        <v>75</v>
      </c>
      <c r="C19" s="130" t="s">
        <v>150</v>
      </c>
      <c r="D19" s="130" t="s">
        <v>134</v>
      </c>
      <c r="E19" s="131"/>
      <c r="F19" s="130" t="s">
        <v>135</v>
      </c>
      <c r="G19" s="140">
        <v>0.502</v>
      </c>
      <c r="H19" s="140" t="s">
        <v>208</v>
      </c>
      <c r="I19" s="131"/>
      <c r="J19" s="131"/>
      <c r="K19" s="131"/>
      <c r="L19" s="131"/>
      <c r="M19" s="131"/>
      <c r="N19" s="131"/>
      <c r="O19" s="131"/>
      <c r="P19" s="97">
        <v>5.0000000000000001E-3</v>
      </c>
      <c r="Q19" s="97">
        <v>5.0000000000000001E-3</v>
      </c>
      <c r="R19" s="97">
        <v>5.0000000000000001E-3</v>
      </c>
      <c r="S19" s="131"/>
      <c r="T19" s="130" t="s">
        <v>198</v>
      </c>
    </row>
    <row r="20" spans="1:20" x14ac:dyDescent="0.35">
      <c r="A20" s="131"/>
      <c r="B20" s="130" t="s">
        <v>151</v>
      </c>
      <c r="C20" s="130" t="s">
        <v>152</v>
      </c>
      <c r="D20" s="130" t="s">
        <v>134</v>
      </c>
      <c r="E20" s="131"/>
      <c r="F20" s="130" t="s">
        <v>135</v>
      </c>
      <c r="G20" s="140">
        <v>0.39300000000000002</v>
      </c>
      <c r="H20" s="140" t="s">
        <v>208</v>
      </c>
      <c r="I20" s="131"/>
      <c r="J20" s="131"/>
      <c r="K20" s="131"/>
      <c r="L20" s="131"/>
      <c r="M20" s="131"/>
      <c r="N20" s="131"/>
      <c r="O20" s="131"/>
      <c r="P20" s="97">
        <v>5.0000000000000001E-3</v>
      </c>
      <c r="Q20" s="97">
        <v>5.0000000000000001E-3</v>
      </c>
      <c r="R20" s="97">
        <v>5.0000000000000001E-3</v>
      </c>
      <c r="S20" s="131"/>
      <c r="T20" s="130" t="s">
        <v>198</v>
      </c>
    </row>
    <row r="21" spans="1:20" x14ac:dyDescent="0.35">
      <c r="A21" s="129"/>
      <c r="B21" s="130" t="s">
        <v>153</v>
      </c>
      <c r="C21" s="130" t="s">
        <v>154</v>
      </c>
      <c r="D21" s="130" t="s">
        <v>134</v>
      </c>
      <c r="E21" s="131"/>
      <c r="F21" s="130" t="s">
        <v>135</v>
      </c>
      <c r="G21" s="140">
        <v>0.247</v>
      </c>
      <c r="H21" s="140" t="s">
        <v>208</v>
      </c>
      <c r="I21" s="100"/>
      <c r="J21" s="131"/>
      <c r="K21" s="131"/>
      <c r="M21" s="131"/>
      <c r="N21" s="131"/>
      <c r="O21" s="131"/>
      <c r="P21" s="97">
        <v>5.0000000000000001E-3</v>
      </c>
      <c r="Q21" s="97">
        <v>5.0000000000000001E-3</v>
      </c>
      <c r="R21" s="97">
        <v>5.0000000000000001E-3</v>
      </c>
      <c r="S21" s="131"/>
      <c r="T21" s="130" t="s">
        <v>198</v>
      </c>
    </row>
    <row r="22" spans="1:20" x14ac:dyDescent="0.35">
      <c r="A22" s="129"/>
      <c r="B22" s="133" t="s">
        <v>155</v>
      </c>
      <c r="C22" s="133" t="s">
        <v>156</v>
      </c>
      <c r="D22" s="130" t="s">
        <v>134</v>
      </c>
      <c r="E22" s="131"/>
      <c r="F22" s="134" t="s">
        <v>157</v>
      </c>
      <c r="G22" s="135">
        <v>-45.9</v>
      </c>
      <c r="H22" s="140" t="s">
        <v>208</v>
      </c>
      <c r="I22" s="168"/>
      <c r="J22" s="131"/>
      <c r="K22" s="158"/>
      <c r="M22" s="131"/>
      <c r="N22" s="131"/>
      <c r="O22" s="131"/>
      <c r="P22" s="131"/>
      <c r="Q22" s="131"/>
      <c r="R22" s="131"/>
      <c r="S22" s="131"/>
      <c r="T22" s="130" t="s">
        <v>198</v>
      </c>
    </row>
    <row r="23" spans="1:20" x14ac:dyDescent="0.35">
      <c r="A23" s="129"/>
      <c r="B23" s="133" t="s">
        <v>158</v>
      </c>
      <c r="C23" s="133" t="s">
        <v>159</v>
      </c>
      <c r="D23" s="130" t="s">
        <v>134</v>
      </c>
      <c r="E23" s="131"/>
      <c r="F23" s="134" t="s">
        <v>157</v>
      </c>
      <c r="G23" s="98">
        <v>-237</v>
      </c>
      <c r="H23" s="140" t="s">
        <v>208</v>
      </c>
      <c r="I23" s="168"/>
      <c r="J23" s="131"/>
      <c r="K23" s="158"/>
      <c r="M23" s="131"/>
      <c r="N23" s="131"/>
      <c r="O23" s="131"/>
      <c r="P23" s="97"/>
      <c r="Q23" s="97"/>
      <c r="R23" s="97"/>
      <c r="S23" s="131"/>
      <c r="T23" s="139" t="s">
        <v>198</v>
      </c>
    </row>
    <row r="24" spans="1:20" x14ac:dyDescent="0.35">
      <c r="A24" s="129"/>
      <c r="B24" s="133" t="s">
        <v>160</v>
      </c>
      <c r="C24" s="134" t="s">
        <v>161</v>
      </c>
      <c r="D24" s="130" t="s">
        <v>134</v>
      </c>
      <c r="E24" s="129"/>
      <c r="F24" s="134" t="s">
        <v>157</v>
      </c>
      <c r="G24" s="135">
        <v>-29.3</v>
      </c>
      <c r="H24" s="140" t="s">
        <v>208</v>
      </c>
      <c r="I24" s="168"/>
      <c r="J24" s="131"/>
      <c r="K24" s="158"/>
      <c r="M24" s="131"/>
      <c r="N24" s="131"/>
      <c r="O24" s="131"/>
      <c r="P24" s="131"/>
      <c r="Q24" s="131"/>
      <c r="R24" s="131"/>
      <c r="S24" s="131"/>
      <c r="T24" s="130" t="s">
        <v>198</v>
      </c>
    </row>
    <row r="25" spans="1:20" x14ac:dyDescent="0.35">
      <c r="B25" s="133" t="s">
        <v>162</v>
      </c>
      <c r="C25" s="134" t="s">
        <v>163</v>
      </c>
      <c r="D25" s="130" t="s">
        <v>134</v>
      </c>
      <c r="E25" s="129"/>
      <c r="F25" s="134" t="s">
        <v>157</v>
      </c>
      <c r="G25" s="135">
        <v>-26.5</v>
      </c>
      <c r="H25" s="140" t="s">
        <v>208</v>
      </c>
      <c r="I25" s="168"/>
      <c r="K25" s="159"/>
      <c r="T25" s="130" t="s">
        <v>198</v>
      </c>
    </row>
    <row r="26" spans="1:20" x14ac:dyDescent="0.35">
      <c r="B26" s="133" t="s">
        <v>164</v>
      </c>
      <c r="C26" s="134" t="s">
        <v>165</v>
      </c>
      <c r="D26" s="130" t="s">
        <v>134</v>
      </c>
      <c r="E26" s="129"/>
      <c r="F26" s="134" t="s">
        <v>157</v>
      </c>
      <c r="G26" s="135">
        <v>-27</v>
      </c>
      <c r="H26" s="140" t="s">
        <v>208</v>
      </c>
      <c r="I26" s="168"/>
      <c r="K26" s="151" t="s">
        <v>207</v>
      </c>
      <c r="T26" s="130" t="s">
        <v>198</v>
      </c>
    </row>
    <row r="27" spans="1:20" x14ac:dyDescent="0.35">
      <c r="B27" s="141" t="s">
        <v>187</v>
      </c>
      <c r="C27" s="142" t="s">
        <v>188</v>
      </c>
      <c r="D27" s="139" t="s">
        <v>134</v>
      </c>
      <c r="E27" s="138"/>
      <c r="F27" s="142" t="s">
        <v>189</v>
      </c>
      <c r="G27" s="143">
        <v>1238</v>
      </c>
      <c r="H27" s="140"/>
      <c r="I27" s="168"/>
      <c r="T27" s="139" t="s">
        <v>198</v>
      </c>
    </row>
    <row r="28" spans="1:20" x14ac:dyDescent="0.35">
      <c r="B28" s="141" t="s">
        <v>190</v>
      </c>
      <c r="C28" s="142" t="s">
        <v>191</v>
      </c>
      <c r="D28" s="139" t="s">
        <v>134</v>
      </c>
      <c r="E28" s="138"/>
      <c r="F28" s="142" t="s">
        <v>197</v>
      </c>
      <c r="G28" s="149">
        <v>0.73799999999999999</v>
      </c>
      <c r="H28" s="140"/>
      <c r="T28" s="139" t="s">
        <v>198</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8ED07-132F-43A8-A987-46AA761229E5}">
  <dimension ref="A1"/>
  <sheetViews>
    <sheetView workbookViewId="0"/>
  </sheetViews>
  <sheetFormatPr defaultRowHeight="14.5" x14ac:dyDescent="0.3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2020-11-03T23:23:48Z</dcterms:modified>
</cp:coreProperties>
</file>