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tjohnw\Documents\Daily Report Well Folders\075-06347_MountHopeGreen31\"/>
    </mc:Choice>
  </mc:AlternateContent>
  <bookViews>
    <workbookView xWindow="0" yWindow="0" windowWidth="17256" windowHeight="5916"/>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40" i="1" l="1"/>
  <c r="D60" i="1" l="1"/>
  <c r="D50" i="1"/>
  <c r="D59" i="1"/>
  <c r="D58" i="1"/>
  <c r="D57" i="1"/>
  <c r="D56" i="1"/>
  <c r="D55" i="1"/>
  <c r="D54" i="1"/>
  <c r="D53" i="1"/>
  <c r="D52" i="1"/>
  <c r="D48" i="1"/>
  <c r="D47" i="1"/>
  <c r="D46" i="1"/>
  <c r="D45" i="1"/>
  <c r="D44" i="1"/>
  <c r="D43" i="1"/>
  <c r="D42" i="1"/>
  <c r="D41" i="1"/>
  <c r="D39" i="1"/>
  <c r="D38" i="1"/>
  <c r="D37" i="1"/>
  <c r="D36" i="1"/>
  <c r="D35" i="1"/>
  <c r="D34" i="1"/>
  <c r="K37" i="1"/>
  <c r="K36" i="1"/>
  <c r="K35" i="1"/>
  <c r="K34" i="1"/>
  <c r="K33" i="1"/>
  <c r="D61" i="1" l="1"/>
</calcChain>
</file>

<file path=xl/sharedStrings.xml><?xml version="1.0" encoding="utf-8"?>
<sst xmlns="http://schemas.openxmlformats.org/spreadsheetml/2006/main" count="106" uniqueCount="79">
  <si>
    <t>DATE</t>
  </si>
  <si>
    <t>WELL NO.</t>
  </si>
  <si>
    <t>HOURS</t>
  </si>
  <si>
    <t>WEATHER</t>
  </si>
  <si>
    <t>COUNTY</t>
  </si>
  <si>
    <t>DIRECTIONS</t>
  </si>
  <si>
    <t>TIME</t>
  </si>
  <si>
    <t>DAILY WORK RECORD</t>
  </si>
  <si>
    <t>Hours</t>
  </si>
  <si>
    <t>Total</t>
  </si>
  <si>
    <t>Price per Gal</t>
  </si>
  <si>
    <t>Fuel</t>
  </si>
  <si>
    <t># of unit</t>
  </si>
  <si>
    <t>Price per Unit</t>
  </si>
  <si>
    <t>Other</t>
  </si>
  <si>
    <t>TOTAL</t>
  </si>
  <si>
    <t>TRAVEL</t>
  </si>
  <si>
    <t>RIG</t>
  </si>
  <si>
    <t>NAME</t>
  </si>
  <si>
    <t>POSITION</t>
  </si>
  <si>
    <t>OPERATOR</t>
  </si>
  <si>
    <t>CREWMAN</t>
  </si>
  <si>
    <t>Gallons</t>
  </si>
  <si>
    <t>Type Well Head</t>
  </si>
  <si>
    <t>Packer Settings</t>
  </si>
  <si>
    <t>Type Packer</t>
  </si>
  <si>
    <t>No. Jts. Tubing</t>
  </si>
  <si>
    <t>Pump Out</t>
  </si>
  <si>
    <t>Size Rods</t>
  </si>
  <si>
    <t>No.Rods</t>
  </si>
  <si>
    <t>Size Subs</t>
  </si>
  <si>
    <t>Approved By:</t>
  </si>
  <si>
    <t>Date:</t>
  </si>
  <si>
    <t xml:space="preserve"> </t>
  </si>
  <si>
    <t xml:space="preserve">TO </t>
  </si>
  <si>
    <t>WELL RECORD</t>
  </si>
  <si>
    <t xml:space="preserve">CUSTOMER ORDER </t>
  </si>
  <si>
    <t>DERRICK</t>
  </si>
  <si>
    <t>No.Sub</t>
  </si>
  <si>
    <t>Price/Hour</t>
  </si>
  <si>
    <t>Notes:</t>
  </si>
  <si>
    <t>On Site Task Mgr.</t>
  </si>
  <si>
    <r>
      <rPr>
        <b/>
        <sz val="18"/>
        <color theme="1"/>
        <rFont val="Calibri (Body)_x0000_"/>
      </rPr>
      <t xml:space="preserve">COGCC
</t>
    </r>
    <r>
      <rPr>
        <sz val="11"/>
        <color theme="1"/>
        <rFont val="Calibri (Body)_x0000_"/>
      </rPr>
      <t xml:space="preserve">Orphan Well Program
1120 Lincoln St. Ste. 801
</t>
    </r>
    <r>
      <rPr>
        <sz val="12"/>
        <color theme="1"/>
        <rFont val="Calibri (Body)_x0000_"/>
      </rPr>
      <t xml:space="preserve">
</t>
    </r>
    <r>
      <rPr>
        <sz val="10"/>
        <color theme="1"/>
        <rFont val="Calibri (Body)_x0000_"/>
      </rPr>
      <t>(303) 894-2100  (COGCC)  Ext. 5105 (PM Ofc.)
(970) 302-1024 (PM Cell)</t>
    </r>
  </si>
  <si>
    <t>Location Number</t>
  </si>
  <si>
    <t>Contractor</t>
  </si>
  <si>
    <t>OWP Project Mgr.</t>
  </si>
  <si>
    <t>075-06347</t>
  </si>
  <si>
    <t>Excell</t>
  </si>
  <si>
    <t>3 Degrees</t>
  </si>
  <si>
    <t>Cal St. John</t>
  </si>
  <si>
    <t>PHAA 2020 072</t>
  </si>
  <si>
    <t>Mount Hope Green 31</t>
  </si>
  <si>
    <t>Crew start.</t>
  </si>
  <si>
    <t>Jason</t>
  </si>
  <si>
    <t>Sal</t>
  </si>
  <si>
    <t>Armondo</t>
  </si>
  <si>
    <t>Logan</t>
  </si>
  <si>
    <t>Rig start up.</t>
  </si>
  <si>
    <t>Rafo</t>
  </si>
  <si>
    <t>Mike Hickey</t>
  </si>
  <si>
    <t>Jeremy</t>
  </si>
  <si>
    <t>Tripping tubing and cement retainer into well.</t>
  </si>
  <si>
    <t>Cement retainer set at 950'.</t>
  </si>
  <si>
    <t>Excell cement crew on location. Spot in equipment and rig up to well.</t>
  </si>
  <si>
    <t>Start cement job on plug #3.</t>
  </si>
  <si>
    <t>Cement truck pump pressure could not get well to break. Rigged in rig pump and pumped 18 bbls with no break. Changed pump plan and rigged cement truck into rig pump to pump cement job.</t>
  </si>
  <si>
    <t>Cement job for plug #3 compete. Rig down and clean up cement truck and rig pump. Trip tubing out of well.</t>
  </si>
  <si>
    <t>Tubing out. Lay down 30 joints to tubing float.</t>
  </si>
  <si>
    <t>Start 160 sx surface plug.</t>
  </si>
  <si>
    <t>Cement to surface. Start flush and clean up cement equipment.</t>
  </si>
  <si>
    <t>Lunch.</t>
  </si>
  <si>
    <t>Start picking up and preping rig and equipment for move.</t>
  </si>
  <si>
    <t>Rig off well. Demob complete. Start Mob to next locaton.</t>
  </si>
  <si>
    <t>Use backhoe to excavate anchors. Pick up trash and debris on location. Load scrap pipe for haul off.</t>
  </si>
  <si>
    <t>Secure location and depart.</t>
  </si>
  <si>
    <t>Start loading well with cement truck and continue with a 5 bbl pad prior to setting surface plug</t>
  </si>
  <si>
    <t>Shut down due to shallow surface casing leak. Rig in reverse pump to pump fluids from aroud wellhead to tank.</t>
  </si>
  <si>
    <t>While loading well and planned 5 bbl pad, fluids came up around surface casing. Shut down cement pump truck and rig in reverse pump. Suck up fluids around well and pump to tank. Pumped surface plug with good returns to tank and return fluids from around surface casing. Used reverse pump to pump fluids from around surface casing to tank and complete job. Shut down with cement returns to the clean up tank.</t>
  </si>
  <si>
    <t>165 2 7/8" joints on trailer.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</si>
</sst>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_([$$-409]* #,##0.00_);_([$$-409]* \(#,##0.00\);_([$$-409]* &quot;-&quot;??_);_(@_)"/>
  </numFmts>
  <fonts count="14">
    <font>
      <sz val="11"/>
      <color theme="1"/>
      <name val="Calibri"/>
      <family val="2"/>
      <scheme val="minor"/>
    </font>
    <font>
      <sz val="9"/>
      <color theme="1"/>
      <name val="Calibri"/>
      <family val="2"/>
      <scheme val="minor"/>
    </font>
    <font>
      <sz val="11"/>
      <color theme="1"/>
      <name val="Calibri"/>
      <family val="2"/>
      <scheme val="minor"/>
    </font>
    <font>
      <b/>
      <sz val="9"/>
      <color theme="0"/>
      <name val="Calibri"/>
      <family val="2"/>
      <scheme val="minor"/>
    </font>
    <font>
      <b/>
      <sz val="9"/>
      <color theme="1"/>
      <name val="Calibri"/>
      <family val="2"/>
      <scheme val="minor"/>
    </font>
    <font>
      <b/>
      <sz val="18"/>
      <color theme="1"/>
      <name val="Calibri (Body)_x0000_"/>
    </font>
    <font>
      <sz val="10"/>
      <color theme="1"/>
      <name val="Calibri (Body)_x0000_"/>
    </font>
    <font>
      <sz val="11"/>
      <color theme="1"/>
      <name val="Calibri (Body)_x0000_"/>
    </font>
    <font>
      <sz val="12"/>
      <color theme="1"/>
      <name val="Calibri (Body)_x0000_"/>
    </font>
    <font>
      <sz val="9"/>
      <color theme="1"/>
      <name val="Calibri (Body)_x0000_"/>
    </font>
    <font>
      <b/>
      <sz val="11"/>
      <color theme="1"/>
      <name val="Calibri"/>
      <family val="2"/>
      <scheme val="minor"/>
    </font>
    <font>
      <b/>
      <sz val="10"/>
      <color theme="1"/>
      <name val="Calibri"/>
      <family val="2"/>
      <scheme val="minor"/>
    </font>
    <font>
      <b/>
      <sz val="10"/>
      <color theme="0"/>
      <name val="Calibri"/>
      <family val="2"/>
      <scheme val="minor"/>
    </font>
    <font>
      <sz val="8"/>
      <color theme="1"/>
      <name val="Calibri"/>
      <family val="2"/>
      <scheme val="minor"/>
    </font>
  </fonts>
  <fills count="9">
    <fill>
      <patternFill patternType="none"/>
    </fill>
    <fill>
      <patternFill patternType="gray125"/>
    </fill>
    <fill>
      <patternFill patternType="solid">
        <fgColor theme="4" tint="0.79998168889431442"/>
        <bgColor theme="4" tint="0.79998168889431442"/>
      </patternFill>
    </fill>
    <fill>
      <patternFill patternType="solid">
        <fgColor theme="4"/>
        <bgColor indexed="64"/>
      </patternFill>
    </fill>
    <fill>
      <patternFill patternType="solid">
        <fgColor theme="4" tint="0.79998168889431442"/>
        <bgColor theme="0" tint="-0.14999847407452621"/>
      </patternFill>
    </fill>
    <fill>
      <patternFill patternType="solid">
        <fgColor theme="4"/>
        <bgColor theme="0" tint="-0.14999847407452621"/>
      </patternFill>
    </fill>
    <fill>
      <patternFill patternType="solid">
        <fgColor theme="2" tint="-9.9978637043366805E-2"/>
        <bgColor theme="4" tint="0.79998168889431442"/>
      </patternFill>
    </fill>
    <fill>
      <patternFill patternType="solid">
        <fgColor theme="2" tint="-9.9978637043366805E-2"/>
        <bgColor indexed="64"/>
      </patternFill>
    </fill>
    <fill>
      <patternFill patternType="solid">
        <fgColor theme="4"/>
        <bgColor theme="4" tint="0.79998168889431442"/>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indexed="64"/>
      </left>
      <right/>
      <top/>
      <bottom/>
      <diagonal/>
    </border>
  </borders>
  <cellStyleXfs count="2">
    <xf numFmtId="0" fontId="0" fillId="0" borderId="0"/>
    <xf numFmtId="44" fontId="2" fillId="0" borderId="0" applyFont="0" applyFill="0" applyBorder="0" applyAlignment="0" applyProtection="0"/>
  </cellStyleXfs>
  <cellXfs count="77">
    <xf numFmtId="0" fontId="0" fillId="0" borderId="0" xfId="0"/>
    <xf numFmtId="0" fontId="1" fillId="0" borderId="0" xfId="0" applyFont="1" applyAlignment="1" applyProtection="1">
      <alignment vertical="top" wrapText="1"/>
      <protection locked="0"/>
    </xf>
    <xf numFmtId="0" fontId="1" fillId="0" borderId="0" xfId="0" applyFont="1" applyBorder="1" applyAlignment="1" applyProtection="1">
      <alignment vertical="top" wrapText="1"/>
      <protection locked="0"/>
    </xf>
    <xf numFmtId="0" fontId="1" fillId="0" borderId="0" xfId="0" applyFont="1" applyBorder="1" applyAlignment="1" applyProtection="1">
      <alignment horizontal="center" vertical="top" wrapText="1"/>
      <protection locked="0"/>
    </xf>
    <xf numFmtId="0" fontId="1" fillId="0" borderId="0" xfId="0" applyFont="1" applyAlignment="1" applyProtection="1">
      <alignment horizontal="center" vertical="top" wrapText="1"/>
      <protection locked="0"/>
    </xf>
    <xf numFmtId="18" fontId="1" fillId="0" borderId="1" xfId="0" applyNumberFormat="1" applyFont="1" applyBorder="1" applyAlignment="1" applyProtection="1">
      <alignment vertical="top" wrapText="1"/>
      <protection locked="0"/>
    </xf>
    <xf numFmtId="0" fontId="1" fillId="0" borderId="1" xfId="0" applyFont="1" applyBorder="1" applyAlignment="1" applyProtection="1">
      <alignment vertical="top" wrapText="1"/>
      <protection locked="0"/>
    </xf>
    <xf numFmtId="0" fontId="1" fillId="6" borderId="1"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 fillId="0" borderId="10" xfId="0" applyFont="1" applyBorder="1" applyAlignment="1" applyProtection="1">
      <alignment vertical="top" wrapText="1"/>
      <protection locked="0"/>
    </xf>
    <xf numFmtId="0" fontId="11" fillId="0" borderId="2" xfId="0" applyFont="1" applyBorder="1" applyAlignment="1" applyProtection="1">
      <alignment vertical="top" wrapText="1"/>
      <protection locked="0"/>
    </xf>
    <xf numFmtId="0" fontId="11" fillId="0" borderId="0" xfId="0" applyFont="1" applyBorder="1" applyAlignment="1" applyProtection="1">
      <alignment horizontal="left" vertical="top" wrapText="1"/>
      <protection locked="0"/>
    </xf>
    <xf numFmtId="0" fontId="11" fillId="0" borderId="9" xfId="0" applyFont="1" applyBorder="1" applyAlignment="1" applyProtection="1">
      <alignment horizontal="left" vertical="top" wrapText="1"/>
      <protection locked="0"/>
    </xf>
    <xf numFmtId="0" fontId="11" fillId="0" borderId="1" xfId="0" applyFont="1" applyBorder="1" applyAlignment="1" applyProtection="1">
      <alignment horizontal="center" vertical="top" wrapText="1"/>
      <protection locked="0"/>
    </xf>
    <xf numFmtId="0" fontId="12" fillId="5" borderId="1" xfId="0" applyFont="1" applyFill="1" applyBorder="1" applyAlignment="1" applyProtection="1">
      <alignment horizontal="center" vertical="center" wrapText="1"/>
      <protection locked="0"/>
    </xf>
    <xf numFmtId="0" fontId="10" fillId="0" borderId="4" xfId="0" applyFont="1" applyBorder="1" applyAlignment="1" applyProtection="1">
      <alignment vertical="center" wrapText="1"/>
      <protection locked="0"/>
    </xf>
    <xf numFmtId="0" fontId="10"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164" fontId="1" fillId="7" borderId="1" xfId="1" applyNumberFormat="1" applyFont="1" applyFill="1" applyBorder="1" applyAlignment="1" applyProtection="1">
      <alignment horizontal="center" vertical="center" wrapText="1"/>
      <protection locked="0"/>
    </xf>
    <xf numFmtId="0" fontId="3" fillId="8"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4" fillId="2" borderId="1" xfId="0" applyFont="1" applyFill="1" applyBorder="1" applyAlignment="1" applyProtection="1">
      <alignment vertical="center" wrapText="1"/>
      <protection locked="0"/>
    </xf>
    <xf numFmtId="44" fontId="1" fillId="2" borderId="1" xfId="1" applyNumberFormat="1" applyFont="1" applyFill="1" applyBorder="1" applyAlignment="1" applyProtection="1">
      <alignment vertical="center" wrapText="1"/>
    </xf>
    <xf numFmtId="0" fontId="1" fillId="4" borderId="1" xfId="0" applyFont="1" applyFill="1" applyBorder="1" applyAlignment="1" applyProtection="1">
      <alignment vertical="center" wrapText="1"/>
      <protection locked="0"/>
    </xf>
    <xf numFmtId="0" fontId="4" fillId="0" borderId="1" xfId="0" applyFont="1" applyBorder="1" applyAlignment="1" applyProtection="1">
      <alignment vertical="center" wrapText="1"/>
      <protection locked="0"/>
    </xf>
    <xf numFmtId="44" fontId="1" fillId="0" borderId="1" xfId="1" applyNumberFormat="1" applyFont="1" applyBorder="1" applyAlignment="1" applyProtection="1">
      <alignment vertical="center" wrapText="1"/>
    </xf>
    <xf numFmtId="0" fontId="1" fillId="0" borderId="1" xfId="0" applyFont="1" applyFill="1" applyBorder="1" applyAlignment="1" applyProtection="1">
      <alignment vertical="center" wrapText="1"/>
      <protection locked="0"/>
    </xf>
    <xf numFmtId="0" fontId="1" fillId="2" borderId="1" xfId="0" applyFont="1" applyFill="1" applyBorder="1" applyAlignment="1" applyProtection="1">
      <alignment vertical="center" wrapText="1"/>
      <protection locked="0"/>
    </xf>
    <xf numFmtId="0" fontId="1" fillId="0" borderId="9" xfId="0" applyFont="1" applyBorder="1" applyAlignment="1" applyProtection="1">
      <alignment vertical="center" wrapText="1"/>
      <protection locked="0"/>
    </xf>
    <xf numFmtId="0" fontId="3" fillId="8" borderId="1" xfId="0" applyFont="1" applyFill="1" applyBorder="1" applyAlignment="1" applyProtection="1">
      <alignment vertical="center" wrapText="1"/>
      <protection locked="0"/>
    </xf>
    <xf numFmtId="0" fontId="1" fillId="0" borderId="10" xfId="0" applyFont="1" applyBorder="1" applyAlignment="1" applyProtection="1">
      <alignment vertical="center" wrapText="1"/>
      <protection locked="0"/>
    </xf>
    <xf numFmtId="0" fontId="10" fillId="0" borderId="2" xfId="0" applyFont="1" applyBorder="1" applyAlignment="1" applyProtection="1">
      <alignment vertical="center" wrapText="1"/>
      <protection locked="0"/>
    </xf>
    <xf numFmtId="44" fontId="1" fillId="2" borderId="1" xfId="1" applyNumberFormat="1" applyFont="1" applyFill="1" applyBorder="1" applyAlignment="1" applyProtection="1">
      <alignment vertical="center" wrapText="1"/>
      <protection locked="0"/>
    </xf>
    <xf numFmtId="44" fontId="1" fillId="0" borderId="1" xfId="1" applyNumberFormat="1" applyFont="1" applyBorder="1" applyAlignment="1" applyProtection="1">
      <alignment vertical="center" wrapText="1"/>
      <protection locked="0"/>
    </xf>
    <xf numFmtId="2" fontId="1" fillId="0" borderId="1" xfId="0" applyNumberFormat="1" applyFont="1" applyBorder="1" applyAlignment="1" applyProtection="1">
      <alignment vertical="center" wrapText="1"/>
      <protection locked="0"/>
    </xf>
    <xf numFmtId="12" fontId="1" fillId="0" borderId="1" xfId="0" applyNumberFormat="1" applyFont="1" applyBorder="1" applyAlignment="1" applyProtection="1">
      <alignment vertical="center" wrapText="1"/>
      <protection locked="0"/>
    </xf>
    <xf numFmtId="0" fontId="1" fillId="0" borderId="0" xfId="0" applyFont="1" applyBorder="1" applyAlignment="1" applyProtection="1">
      <alignment vertical="top" wrapText="1"/>
      <protection locked="0"/>
    </xf>
    <xf numFmtId="0" fontId="1" fillId="0" borderId="0" xfId="0" applyFont="1" applyBorder="1" applyAlignment="1" applyProtection="1">
      <alignment vertical="top" wrapText="1"/>
      <protection locked="0"/>
    </xf>
    <xf numFmtId="20" fontId="11" fillId="0" borderId="3" xfId="0" applyNumberFormat="1" applyFont="1" applyBorder="1" applyAlignment="1" applyProtection="1">
      <alignment vertical="top" wrapText="1"/>
      <protection locked="0"/>
    </xf>
    <xf numFmtId="20" fontId="1" fillId="0" borderId="1" xfId="0" applyNumberFormat="1" applyFont="1" applyBorder="1" applyAlignment="1" applyProtection="1">
      <alignment vertical="top" wrapText="1"/>
      <protection locked="0"/>
    </xf>
    <xf numFmtId="20" fontId="1" fillId="0" borderId="1" xfId="0" applyNumberFormat="1" applyFont="1" applyBorder="1" applyAlignment="1" applyProtection="1">
      <alignment horizontal="right" vertical="top" wrapText="1"/>
      <protection locked="0"/>
    </xf>
    <xf numFmtId="0" fontId="1" fillId="0" borderId="0" xfId="0" applyFont="1" applyBorder="1" applyAlignment="1" applyProtection="1">
      <alignment vertical="top" wrapText="1"/>
      <protection locked="0"/>
    </xf>
    <xf numFmtId="20" fontId="11" fillId="0" borderId="4" xfId="0" applyNumberFormat="1" applyFont="1" applyBorder="1" applyAlignment="1" applyProtection="1">
      <alignment vertical="top" wrapText="1"/>
      <protection locked="0"/>
    </xf>
    <xf numFmtId="0" fontId="10" fillId="0" borderId="3"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44" fontId="1" fillId="0" borderId="1" xfId="1" applyNumberFormat="1" applyFont="1" applyBorder="1" applyAlignment="1" applyProtection="1">
      <alignment horizontal="center" vertical="center" wrapText="1"/>
    </xf>
    <xf numFmtId="44" fontId="1" fillId="2" borderId="1" xfId="1" applyNumberFormat="1" applyFont="1" applyFill="1" applyBorder="1" applyAlignment="1" applyProtection="1">
      <alignment horizontal="center" vertical="center" wrapText="1"/>
    </xf>
    <xf numFmtId="0" fontId="4" fillId="2" borderId="1" xfId="0" applyFont="1" applyFill="1" applyBorder="1" applyAlignment="1" applyProtection="1">
      <alignment horizontal="right" vertical="center" wrapText="1"/>
      <protection locked="0"/>
    </xf>
    <xf numFmtId="0" fontId="10" fillId="0" borderId="2" xfId="0" applyFont="1" applyBorder="1" applyAlignment="1" applyProtection="1">
      <alignment horizontal="center" vertical="center" wrapText="1"/>
      <protection locked="0"/>
    </xf>
    <xf numFmtId="0" fontId="0" fillId="0" borderId="2" xfId="0" applyFont="1" applyBorder="1" applyAlignment="1" applyProtection="1">
      <alignment horizontal="center" vertical="center"/>
      <protection locked="0"/>
    </xf>
    <xf numFmtId="0" fontId="0" fillId="0" borderId="3" xfId="0" applyFont="1" applyBorder="1" applyAlignment="1" applyProtection="1">
      <alignment horizontal="center" vertical="center"/>
      <protection locked="0"/>
    </xf>
    <xf numFmtId="0" fontId="0" fillId="0" borderId="4" xfId="0" applyFont="1" applyBorder="1" applyAlignment="1" applyProtection="1">
      <alignment horizontal="center" vertical="center"/>
      <protection locked="0"/>
    </xf>
    <xf numFmtId="0" fontId="3" fillId="3" borderId="1" xfId="0"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top" wrapText="1"/>
      <protection locked="0"/>
    </xf>
    <xf numFmtId="0" fontId="11" fillId="0" borderId="3" xfId="0" applyFont="1" applyBorder="1" applyAlignment="1" applyProtection="1">
      <alignment horizontal="center" vertical="top" wrapText="1"/>
      <protection locked="0"/>
    </xf>
    <xf numFmtId="0" fontId="11" fillId="0" borderId="4" xfId="0" applyFont="1" applyBorder="1" applyAlignment="1" applyProtection="1">
      <alignment horizontal="center" vertical="top" wrapText="1"/>
      <protection locked="0"/>
    </xf>
    <xf numFmtId="0" fontId="13" fillId="0" borderId="1" xfId="0" applyFont="1" applyBorder="1" applyAlignment="1" applyProtection="1">
      <alignment vertical="top" wrapText="1"/>
      <protection locked="0"/>
    </xf>
    <xf numFmtId="0" fontId="1" fillId="0" borderId="0" xfId="0" applyFont="1" applyBorder="1" applyAlignment="1" applyProtection="1">
      <alignment vertical="top" wrapText="1"/>
      <protection locked="0"/>
    </xf>
    <xf numFmtId="0" fontId="1" fillId="0" borderId="9" xfId="0" applyFont="1" applyBorder="1" applyAlignment="1" applyProtection="1">
      <alignment vertical="top" wrapText="1"/>
      <protection locked="0"/>
    </xf>
    <xf numFmtId="0" fontId="11" fillId="0" borderId="2" xfId="0" applyFont="1" applyBorder="1" applyAlignment="1" applyProtection="1">
      <alignment horizontal="left" vertical="top" wrapText="1"/>
      <protection locked="0"/>
    </xf>
    <xf numFmtId="0" fontId="11" fillId="0" borderId="4" xfId="0" applyFont="1" applyBorder="1" applyAlignment="1" applyProtection="1">
      <alignment horizontal="left" vertical="top" wrapText="1"/>
      <protection locked="0"/>
    </xf>
    <xf numFmtId="0" fontId="11" fillId="0" borderId="1" xfId="0" applyFont="1" applyBorder="1" applyAlignment="1" applyProtection="1">
      <alignment horizontal="center" vertical="top" wrapText="1"/>
      <protection locked="0"/>
    </xf>
    <xf numFmtId="0" fontId="9"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0" borderId="10" xfId="0" applyFont="1" applyBorder="1" applyAlignment="1" applyProtection="1">
      <alignment horizontal="left" vertical="center" wrapText="1"/>
      <protection locked="0"/>
    </xf>
    <xf numFmtId="0" fontId="1" fillId="0" borderId="9" xfId="0" applyFont="1" applyBorder="1" applyAlignment="1" applyProtection="1">
      <alignment horizontal="left" vertical="center" wrapText="1"/>
      <protection locked="0"/>
    </xf>
    <xf numFmtId="14" fontId="11" fillId="0" borderId="3" xfId="0" applyNumberFormat="1" applyFont="1" applyBorder="1" applyAlignment="1" applyProtection="1">
      <alignment horizontal="center" vertical="top" wrapText="1"/>
      <protection locked="0"/>
    </xf>
    <xf numFmtId="16" fontId="11" fillId="0" borderId="3" xfId="0" applyNumberFormat="1" applyFont="1" applyBorder="1" applyAlignment="1" applyProtection="1">
      <alignment horizontal="center" vertical="top" wrapText="1"/>
      <protection locked="0"/>
    </xf>
    <xf numFmtId="0" fontId="10" fillId="0" borderId="2" xfId="0"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3" fillId="3" borderId="6"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385762</xdr:colOff>
      <xdr:row>0</xdr:row>
      <xdr:rowOff>176213</xdr:rowOff>
    </xdr:from>
    <xdr:ext cx="184731" cy="264560"/>
    <xdr:sp macro="" textlink="">
      <xdr:nvSpPr>
        <xdr:cNvPr id="2" name="TextBox 1">
          <a:extLst>
            <a:ext uri="{FF2B5EF4-FFF2-40B4-BE49-F238E27FC236}">
              <a16:creationId xmlns:a16="http://schemas.microsoft.com/office/drawing/2014/main" id="{71354A1C-58A8-4346-8156-F8782F87B335}"/>
            </a:ext>
          </a:extLst>
        </xdr:cNvPr>
        <xdr:cNvSpPr txBox="1"/>
      </xdr:nvSpPr>
      <xdr:spPr>
        <a:xfrm>
          <a:off x="3790950" y="176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tabSelected="1" zoomScale="165" zoomScaleNormal="165" zoomScaleSheetLayoutView="130" workbookViewId="0">
      <selection activeCell="I43" sqref="I43:K43"/>
    </sheetView>
  </sheetViews>
  <sheetFormatPr defaultColWidth="9.21875" defaultRowHeight="12"/>
  <cols>
    <col min="1" max="1" width="15.44140625" style="1" bestFit="1" customWidth="1"/>
    <col min="2" max="2" width="9.5546875" style="1" customWidth="1"/>
    <col min="3" max="3" width="10.21875" style="1" customWidth="1"/>
    <col min="4" max="4" width="4.44140625" style="1" customWidth="1"/>
    <col min="5" max="5" width="7.21875" style="1" customWidth="1"/>
    <col min="6" max="6" width="0.77734375" style="1" customWidth="1"/>
    <col min="7" max="7" width="10" style="1" bestFit="1" customWidth="1"/>
    <col min="8" max="8" width="8.44140625" style="1" customWidth="1"/>
    <col min="9" max="9" width="9.44140625" style="1" customWidth="1"/>
    <col min="10" max="10" width="6.77734375" style="1" customWidth="1"/>
    <col min="11" max="11" width="11.21875" style="1" customWidth="1"/>
    <col min="12" max="12" width="21.77734375" style="2" customWidth="1"/>
    <col min="13" max="13" width="21.77734375" style="1" customWidth="1"/>
    <col min="14" max="16384" width="9.21875" style="1"/>
  </cols>
  <sheetData>
    <row r="1" spans="1:12" ht="20.100000000000001" customHeight="1">
      <c r="A1" s="67" t="s">
        <v>42</v>
      </c>
      <c r="B1" s="68"/>
      <c r="C1" s="64" t="s">
        <v>43</v>
      </c>
      <c r="D1" s="65"/>
      <c r="E1" s="58">
        <v>312201</v>
      </c>
      <c r="F1" s="59"/>
      <c r="G1" s="60"/>
      <c r="H1" s="10" t="s">
        <v>0</v>
      </c>
      <c r="I1" s="71">
        <v>43868</v>
      </c>
      <c r="J1" s="59"/>
      <c r="K1" s="60"/>
    </row>
    <row r="2" spans="1:12" ht="20.100000000000001" customHeight="1">
      <c r="A2" s="69"/>
      <c r="B2" s="70"/>
      <c r="C2" s="64"/>
      <c r="D2" s="65"/>
      <c r="E2" s="58"/>
      <c r="F2" s="59"/>
      <c r="G2" s="60"/>
      <c r="H2" s="10" t="s">
        <v>1</v>
      </c>
      <c r="I2" s="72" t="s">
        <v>46</v>
      </c>
      <c r="J2" s="59"/>
      <c r="K2" s="60"/>
    </row>
    <row r="3" spans="1:12" ht="20.100000000000001" customHeight="1">
      <c r="A3" s="69"/>
      <c r="B3" s="70"/>
      <c r="C3" s="64" t="s">
        <v>44</v>
      </c>
      <c r="D3" s="65"/>
      <c r="E3" s="58" t="s">
        <v>47</v>
      </c>
      <c r="F3" s="59"/>
      <c r="G3" s="60"/>
      <c r="H3" s="10" t="s">
        <v>2</v>
      </c>
      <c r="I3" s="43">
        <v>0.3125</v>
      </c>
      <c r="J3" s="10" t="s">
        <v>34</v>
      </c>
      <c r="K3" s="47">
        <v>0.16666666666666666</v>
      </c>
    </row>
    <row r="4" spans="1:12" ht="20.100000000000001" customHeight="1">
      <c r="A4" s="69"/>
      <c r="B4" s="70"/>
      <c r="C4" s="64" t="s">
        <v>3</v>
      </c>
      <c r="D4" s="65"/>
      <c r="E4" s="58" t="s">
        <v>48</v>
      </c>
      <c r="F4" s="59"/>
      <c r="G4" s="60"/>
      <c r="H4" s="10" t="s">
        <v>4</v>
      </c>
      <c r="I4" s="59" t="s">
        <v>56</v>
      </c>
      <c r="J4" s="59"/>
      <c r="K4" s="60"/>
    </row>
    <row r="5" spans="1:12" ht="20.100000000000001" customHeight="1">
      <c r="A5" s="69"/>
      <c r="B5" s="70"/>
      <c r="C5" s="64" t="s">
        <v>45</v>
      </c>
      <c r="D5" s="65"/>
      <c r="E5" s="58" t="s">
        <v>59</v>
      </c>
      <c r="F5" s="59"/>
      <c r="G5" s="60"/>
      <c r="H5" s="64" t="s">
        <v>36</v>
      </c>
      <c r="I5" s="65"/>
      <c r="J5" s="58" t="s">
        <v>50</v>
      </c>
      <c r="K5" s="60"/>
    </row>
    <row r="6" spans="1:12" ht="20.100000000000001" customHeight="1">
      <c r="A6" s="69"/>
      <c r="B6" s="70"/>
      <c r="C6" s="64" t="s">
        <v>5</v>
      </c>
      <c r="D6" s="65"/>
      <c r="E6" s="58" t="s">
        <v>51</v>
      </c>
      <c r="F6" s="59"/>
      <c r="G6" s="59"/>
      <c r="H6" s="59"/>
      <c r="I6" s="59"/>
      <c r="J6" s="59"/>
      <c r="K6" s="60"/>
    </row>
    <row r="7" spans="1:12" ht="4.05" customHeight="1">
      <c r="A7" s="9"/>
      <c r="B7" s="2"/>
      <c r="C7" s="11"/>
      <c r="D7" s="11"/>
      <c r="E7" s="11"/>
      <c r="F7" s="11"/>
      <c r="G7" s="11"/>
      <c r="H7" s="11"/>
      <c r="I7" s="11"/>
      <c r="J7" s="11"/>
      <c r="K7" s="12"/>
    </row>
    <row r="8" spans="1:12" s="4" customFormat="1" ht="14.25" customHeight="1">
      <c r="A8" s="13" t="s">
        <v>6</v>
      </c>
      <c r="B8" s="66" t="s">
        <v>7</v>
      </c>
      <c r="C8" s="66"/>
      <c r="D8" s="66"/>
      <c r="E8" s="66"/>
      <c r="F8" s="66"/>
      <c r="G8" s="66"/>
      <c r="H8" s="66"/>
      <c r="I8" s="66"/>
      <c r="J8" s="66"/>
      <c r="K8" s="66"/>
      <c r="L8" s="3"/>
    </row>
    <row r="9" spans="1:12" ht="14.25" customHeight="1">
      <c r="A9" s="5">
        <v>0.3125</v>
      </c>
      <c r="B9" s="61" t="s">
        <v>52</v>
      </c>
      <c r="C9" s="61"/>
      <c r="D9" s="61"/>
      <c r="E9" s="61"/>
      <c r="F9" s="61"/>
      <c r="G9" s="61"/>
      <c r="H9" s="61"/>
      <c r="I9" s="61"/>
      <c r="J9" s="61"/>
      <c r="K9" s="61"/>
    </row>
    <row r="10" spans="1:12" ht="14.25" customHeight="1">
      <c r="A10" s="44">
        <v>0.3125</v>
      </c>
      <c r="B10" s="61" t="s">
        <v>57</v>
      </c>
      <c r="C10" s="61"/>
      <c r="D10" s="61"/>
      <c r="E10" s="61"/>
      <c r="F10" s="61"/>
      <c r="G10" s="61"/>
      <c r="H10" s="61"/>
      <c r="I10" s="61"/>
      <c r="J10" s="61"/>
      <c r="K10" s="61"/>
    </row>
    <row r="11" spans="1:12" ht="14.25" customHeight="1">
      <c r="A11" s="44">
        <v>0.32291666666666669</v>
      </c>
      <c r="B11" s="61" t="s">
        <v>61</v>
      </c>
      <c r="C11" s="61"/>
      <c r="D11" s="61"/>
      <c r="E11" s="61"/>
      <c r="F11" s="61"/>
      <c r="G11" s="61"/>
      <c r="H11" s="61"/>
      <c r="I11" s="61"/>
      <c r="J11" s="61"/>
      <c r="K11" s="61"/>
    </row>
    <row r="12" spans="1:12" ht="14.25" customHeight="1">
      <c r="A12" s="44">
        <v>0.34375</v>
      </c>
      <c r="B12" s="61" t="s">
        <v>62</v>
      </c>
      <c r="C12" s="61"/>
      <c r="D12" s="61"/>
      <c r="E12" s="61"/>
      <c r="F12" s="61"/>
      <c r="G12" s="61"/>
      <c r="H12" s="61"/>
      <c r="I12" s="61"/>
      <c r="J12" s="61"/>
      <c r="K12" s="61"/>
      <c r="L12" s="42"/>
    </row>
    <row r="13" spans="1:12" ht="14.25" customHeight="1">
      <c r="A13" s="44">
        <v>0.3611111111111111</v>
      </c>
      <c r="B13" s="61" t="s">
        <v>63</v>
      </c>
      <c r="C13" s="61"/>
      <c r="D13" s="61"/>
      <c r="E13" s="61"/>
      <c r="F13" s="61"/>
      <c r="G13" s="61"/>
      <c r="H13" s="61"/>
      <c r="I13" s="61"/>
      <c r="J13" s="61"/>
      <c r="K13" s="61"/>
    </row>
    <row r="14" spans="1:12" ht="14.25" customHeight="1">
      <c r="A14" s="45">
        <v>0.3888888888888889</v>
      </c>
      <c r="B14" s="61" t="s">
        <v>64</v>
      </c>
      <c r="C14" s="61"/>
      <c r="D14" s="61"/>
      <c r="E14" s="61"/>
      <c r="F14" s="61"/>
      <c r="G14" s="61"/>
      <c r="H14" s="61"/>
      <c r="I14" s="61"/>
      <c r="J14" s="61"/>
      <c r="K14" s="61"/>
      <c r="L14" s="41"/>
    </row>
    <row r="15" spans="1:12" ht="14.25" customHeight="1">
      <c r="A15" s="44">
        <v>0.44444444444444442</v>
      </c>
      <c r="B15" s="61" t="s">
        <v>66</v>
      </c>
      <c r="C15" s="61"/>
      <c r="D15" s="61"/>
      <c r="E15" s="61"/>
      <c r="F15" s="61"/>
      <c r="G15" s="61"/>
      <c r="H15" s="61"/>
      <c r="I15" s="61"/>
      <c r="J15" s="61"/>
      <c r="K15" s="61"/>
      <c r="L15" s="41"/>
    </row>
    <row r="16" spans="1:12" ht="14.25" customHeight="1">
      <c r="A16" s="44">
        <v>0.45833333333333331</v>
      </c>
      <c r="B16" s="61" t="s">
        <v>67</v>
      </c>
      <c r="C16" s="61"/>
      <c r="D16" s="61"/>
      <c r="E16" s="61"/>
      <c r="F16" s="61"/>
      <c r="G16" s="61"/>
      <c r="H16" s="61"/>
      <c r="I16" s="61"/>
      <c r="J16" s="61"/>
      <c r="K16" s="61"/>
      <c r="L16" s="41"/>
    </row>
    <row r="17" spans="1:12" ht="14.25" customHeight="1">
      <c r="A17" s="44">
        <v>0.47222222222222227</v>
      </c>
      <c r="B17" s="61" t="s">
        <v>75</v>
      </c>
      <c r="C17" s="61"/>
      <c r="D17" s="61"/>
      <c r="E17" s="61"/>
      <c r="F17" s="61"/>
      <c r="G17" s="61"/>
      <c r="H17" s="61"/>
      <c r="I17" s="61"/>
      <c r="J17" s="61"/>
      <c r="K17" s="61"/>
      <c r="L17" s="41"/>
    </row>
    <row r="18" spans="1:12" ht="14.25" customHeight="1">
      <c r="A18" s="44">
        <v>0.47569444444444442</v>
      </c>
      <c r="B18" s="61" t="s">
        <v>76</v>
      </c>
      <c r="C18" s="61"/>
      <c r="D18" s="61"/>
      <c r="E18" s="61"/>
      <c r="F18" s="61"/>
      <c r="G18" s="61"/>
      <c r="H18" s="61"/>
      <c r="I18" s="61"/>
      <c r="J18" s="61"/>
      <c r="K18" s="61"/>
      <c r="L18" s="42"/>
    </row>
    <row r="19" spans="1:12" ht="14.25" customHeight="1">
      <c r="A19" s="44">
        <v>0.4861111111111111</v>
      </c>
      <c r="B19" s="61" t="s">
        <v>68</v>
      </c>
      <c r="C19" s="61"/>
      <c r="D19" s="61"/>
      <c r="E19" s="61"/>
      <c r="F19" s="61"/>
      <c r="G19" s="61"/>
      <c r="H19" s="61"/>
      <c r="I19" s="61"/>
      <c r="J19" s="61"/>
      <c r="K19" s="61"/>
      <c r="L19" s="41"/>
    </row>
    <row r="20" spans="1:12" ht="14.25" customHeight="1">
      <c r="A20" s="44">
        <v>0.5</v>
      </c>
      <c r="B20" s="61" t="s">
        <v>69</v>
      </c>
      <c r="C20" s="61"/>
      <c r="D20" s="61"/>
      <c r="E20" s="61"/>
      <c r="F20" s="61"/>
      <c r="G20" s="61"/>
      <c r="H20" s="61"/>
      <c r="I20" s="61"/>
      <c r="J20" s="61"/>
      <c r="K20" s="61"/>
      <c r="L20" s="46"/>
    </row>
    <row r="21" spans="1:12" ht="14.25" customHeight="1">
      <c r="A21" s="44">
        <v>0.52083333333333337</v>
      </c>
      <c r="B21" s="61" t="s">
        <v>70</v>
      </c>
      <c r="C21" s="61"/>
      <c r="D21" s="61"/>
      <c r="E21" s="61"/>
      <c r="F21" s="61"/>
      <c r="G21" s="61"/>
      <c r="H21" s="61"/>
      <c r="I21" s="61"/>
      <c r="J21" s="61"/>
      <c r="K21" s="61"/>
      <c r="L21" s="46"/>
    </row>
    <row r="22" spans="1:12" ht="14.25" customHeight="1">
      <c r="A22" s="44">
        <v>4.1666666666666664E-2</v>
      </c>
      <c r="B22" s="61" t="s">
        <v>71</v>
      </c>
      <c r="C22" s="61"/>
      <c r="D22" s="61"/>
      <c r="E22" s="61"/>
      <c r="F22" s="61"/>
      <c r="G22" s="61"/>
      <c r="H22" s="61"/>
      <c r="I22" s="61"/>
      <c r="J22" s="61"/>
      <c r="K22" s="61"/>
      <c r="L22" s="46"/>
    </row>
    <row r="23" spans="1:12" ht="14.25" customHeight="1">
      <c r="A23" s="44">
        <v>0.10416666666666667</v>
      </c>
      <c r="B23" s="61" t="s">
        <v>72</v>
      </c>
      <c r="C23" s="61"/>
      <c r="D23" s="61"/>
      <c r="E23" s="61"/>
      <c r="F23" s="61"/>
      <c r="G23" s="61"/>
      <c r="H23" s="61"/>
      <c r="I23" s="61"/>
      <c r="J23" s="61"/>
      <c r="K23" s="61"/>
      <c r="L23" s="46"/>
    </row>
    <row r="24" spans="1:12" ht="14.25" customHeight="1">
      <c r="A24" s="44">
        <v>0.10416666666666667</v>
      </c>
      <c r="B24" s="61" t="s">
        <v>73</v>
      </c>
      <c r="C24" s="61"/>
      <c r="D24" s="61"/>
      <c r="E24" s="61"/>
      <c r="F24" s="61"/>
      <c r="G24" s="61"/>
      <c r="H24" s="61"/>
      <c r="I24" s="61"/>
      <c r="J24" s="61"/>
      <c r="K24" s="61"/>
      <c r="L24" s="46"/>
    </row>
    <row r="25" spans="1:12" ht="14.25" customHeight="1">
      <c r="A25" s="44">
        <v>0.16666666666666666</v>
      </c>
      <c r="B25" s="61" t="s">
        <v>74</v>
      </c>
      <c r="C25" s="61"/>
      <c r="D25" s="61"/>
      <c r="E25" s="61"/>
      <c r="F25" s="61"/>
      <c r="G25" s="61"/>
      <c r="H25" s="61"/>
      <c r="I25" s="61"/>
      <c r="J25" s="61"/>
      <c r="K25" s="61"/>
      <c r="L25" s="46"/>
    </row>
    <row r="26" spans="1:12" ht="14.25" customHeight="1">
      <c r="A26" s="6"/>
      <c r="B26" s="61"/>
      <c r="C26" s="61"/>
      <c r="D26" s="61"/>
      <c r="E26" s="61"/>
      <c r="F26" s="61"/>
      <c r="G26" s="61"/>
      <c r="H26" s="61"/>
      <c r="I26" s="61"/>
      <c r="J26" s="61"/>
      <c r="K26" s="61"/>
    </row>
    <row r="27" spans="1:12" ht="21.6" customHeight="1">
      <c r="A27" s="6" t="s">
        <v>40</v>
      </c>
      <c r="B27" s="61" t="s">
        <v>65</v>
      </c>
      <c r="C27" s="61"/>
      <c r="D27" s="61"/>
      <c r="E27" s="61"/>
      <c r="F27" s="61"/>
      <c r="G27" s="61"/>
      <c r="H27" s="61"/>
      <c r="I27" s="61"/>
      <c r="J27" s="61"/>
      <c r="K27" s="61"/>
    </row>
    <row r="28" spans="1:12" ht="43.8" customHeight="1">
      <c r="A28" s="6"/>
      <c r="B28" s="61" t="s">
        <v>77</v>
      </c>
      <c r="C28" s="61"/>
      <c r="D28" s="61"/>
      <c r="E28" s="61"/>
      <c r="F28" s="61"/>
      <c r="G28" s="61"/>
      <c r="H28" s="61"/>
      <c r="I28" s="61"/>
      <c r="J28" s="61"/>
      <c r="K28" s="61"/>
    </row>
    <row r="29" spans="1:12" ht="14.25" customHeight="1">
      <c r="A29" s="6"/>
      <c r="B29" s="61"/>
      <c r="C29" s="61"/>
      <c r="D29" s="61"/>
      <c r="E29" s="61"/>
      <c r="F29" s="61"/>
      <c r="G29" s="61"/>
      <c r="H29" s="61"/>
      <c r="I29" s="61"/>
      <c r="J29" s="61"/>
      <c r="K29" s="61"/>
    </row>
    <row r="30" spans="1:12" ht="14.25" customHeight="1">
      <c r="A30" s="6"/>
      <c r="B30" s="61"/>
      <c r="C30" s="61"/>
      <c r="D30" s="61"/>
      <c r="E30" s="61"/>
      <c r="F30" s="61"/>
      <c r="G30" s="61"/>
      <c r="H30" s="61"/>
      <c r="I30" s="61"/>
      <c r="J30" s="61"/>
      <c r="K30" s="61"/>
    </row>
    <row r="31" spans="1:12" ht="4.05" customHeight="1">
      <c r="A31" s="9"/>
      <c r="B31" s="62"/>
      <c r="C31" s="62"/>
      <c r="D31" s="62"/>
      <c r="E31" s="62"/>
      <c r="F31" s="62"/>
      <c r="G31" s="62"/>
      <c r="H31" s="62"/>
      <c r="I31" s="62"/>
      <c r="J31" s="62"/>
      <c r="K31" s="63"/>
    </row>
    <row r="32" spans="1:12" ht="15" customHeight="1">
      <c r="A32" s="24"/>
      <c r="B32" s="17" t="s">
        <v>8</v>
      </c>
      <c r="C32" s="17" t="s">
        <v>39</v>
      </c>
      <c r="D32" s="57" t="s">
        <v>9</v>
      </c>
      <c r="E32" s="57"/>
      <c r="F32" s="25"/>
      <c r="G32" s="17" t="s">
        <v>19</v>
      </c>
      <c r="H32" s="17" t="s">
        <v>18</v>
      </c>
      <c r="I32" s="17" t="s">
        <v>17</v>
      </c>
      <c r="J32" s="17" t="s">
        <v>16</v>
      </c>
      <c r="K32" s="17" t="s">
        <v>15</v>
      </c>
      <c r="L32" s="1"/>
    </row>
    <row r="33" spans="1:12" ht="15" customHeight="1">
      <c r="A33" s="26"/>
      <c r="B33" s="7">
        <v>0</v>
      </c>
      <c r="C33" s="37">
        <v>0</v>
      </c>
      <c r="D33" s="51">
        <v>0</v>
      </c>
      <c r="E33" s="51"/>
      <c r="F33" s="25"/>
      <c r="G33" s="20" t="s">
        <v>20</v>
      </c>
      <c r="H33" s="28" t="s">
        <v>53</v>
      </c>
      <c r="I33" s="21"/>
      <c r="J33" s="21"/>
      <c r="K33" s="21">
        <f>SUM(I33,J33)</f>
        <v>0</v>
      </c>
      <c r="L33" s="1"/>
    </row>
    <row r="34" spans="1:12" ht="15" customHeight="1">
      <c r="A34" s="29"/>
      <c r="B34" s="8"/>
      <c r="C34" s="30"/>
      <c r="D34" s="50">
        <f t="shared" ref="D34:D39" si="0">SUM(B34*C34)</f>
        <v>0</v>
      </c>
      <c r="E34" s="50"/>
      <c r="F34" s="25"/>
      <c r="G34" s="22" t="s">
        <v>37</v>
      </c>
      <c r="H34" s="31" t="s">
        <v>58</v>
      </c>
      <c r="I34" s="23"/>
      <c r="J34" s="23"/>
      <c r="K34" s="23">
        <f>SUM(I34,J34)</f>
        <v>0</v>
      </c>
      <c r="L34" s="1"/>
    </row>
    <row r="35" spans="1:12" ht="15" customHeight="1">
      <c r="A35" s="26"/>
      <c r="B35" s="7"/>
      <c r="C35" s="27"/>
      <c r="D35" s="51">
        <f t="shared" si="0"/>
        <v>0</v>
      </c>
      <c r="E35" s="51"/>
      <c r="F35" s="25"/>
      <c r="G35" s="20" t="s">
        <v>21</v>
      </c>
      <c r="H35" s="28" t="s">
        <v>54</v>
      </c>
      <c r="I35" s="21"/>
      <c r="J35" s="21"/>
      <c r="K35" s="21">
        <f>SUM(I35,J35)</f>
        <v>0</v>
      </c>
      <c r="L35" s="1"/>
    </row>
    <row r="36" spans="1:12" ht="15" customHeight="1">
      <c r="A36" s="29"/>
      <c r="B36" s="8"/>
      <c r="C36" s="30"/>
      <c r="D36" s="50">
        <f t="shared" si="0"/>
        <v>0</v>
      </c>
      <c r="E36" s="50"/>
      <c r="F36" s="25"/>
      <c r="G36" s="22" t="s">
        <v>21</v>
      </c>
      <c r="H36" s="31" t="s">
        <v>55</v>
      </c>
      <c r="I36" s="23"/>
      <c r="J36" s="23"/>
      <c r="K36" s="23">
        <f>SUM(I36,J36)</f>
        <v>0</v>
      </c>
      <c r="L36" s="1"/>
    </row>
    <row r="37" spans="1:12" ht="15" customHeight="1">
      <c r="A37" s="26"/>
      <c r="B37" s="7"/>
      <c r="C37" s="37"/>
      <c r="D37" s="51">
        <f t="shared" si="0"/>
        <v>0</v>
      </c>
      <c r="E37" s="51"/>
      <c r="F37" s="25"/>
      <c r="G37" s="20" t="s">
        <v>21</v>
      </c>
      <c r="H37" s="32" t="s">
        <v>60</v>
      </c>
      <c r="I37" s="21"/>
      <c r="J37" s="21"/>
      <c r="K37" s="21">
        <f>SUM(I37,J37)</f>
        <v>0</v>
      </c>
      <c r="L37" s="1"/>
    </row>
    <row r="38" spans="1:12" ht="15" customHeight="1">
      <c r="A38" s="29"/>
      <c r="B38" s="8"/>
      <c r="C38" s="30"/>
      <c r="D38" s="50">
        <f t="shared" si="0"/>
        <v>0</v>
      </c>
      <c r="E38" s="50"/>
      <c r="F38" s="25"/>
      <c r="G38" s="25"/>
      <c r="H38" s="25"/>
      <c r="I38" s="25"/>
      <c r="J38" s="25"/>
      <c r="K38" s="33"/>
      <c r="L38" s="1"/>
    </row>
    <row r="39" spans="1:12" ht="15" customHeight="1">
      <c r="A39" s="26" t="s">
        <v>33</v>
      </c>
      <c r="B39" s="7"/>
      <c r="C39" s="37">
        <v>0</v>
      </c>
      <c r="D39" s="51">
        <f t="shared" si="0"/>
        <v>0</v>
      </c>
      <c r="E39" s="51"/>
      <c r="F39" s="25"/>
      <c r="G39" s="75" t="s">
        <v>35</v>
      </c>
      <c r="H39" s="75"/>
      <c r="I39" s="75"/>
      <c r="J39" s="75"/>
      <c r="K39" s="76"/>
      <c r="L39" s="1"/>
    </row>
    <row r="40" spans="1:12" ht="15" customHeight="1">
      <c r="A40" s="29" t="s">
        <v>33</v>
      </c>
      <c r="B40" s="8"/>
      <c r="C40" s="30">
        <v>0</v>
      </c>
      <c r="D40" s="50">
        <f>SUM(B40*C40)</f>
        <v>0</v>
      </c>
      <c r="E40" s="50"/>
      <c r="F40" s="25"/>
      <c r="G40" s="73" t="s">
        <v>23</v>
      </c>
      <c r="H40" s="74"/>
      <c r="I40" s="54" t="s">
        <v>33</v>
      </c>
      <c r="J40" s="55"/>
      <c r="K40" s="56"/>
      <c r="L40" s="1"/>
    </row>
    <row r="41" spans="1:12" ht="15" customHeight="1">
      <c r="A41" s="26" t="s">
        <v>33</v>
      </c>
      <c r="B41" s="7"/>
      <c r="C41" s="27">
        <v>0</v>
      </c>
      <c r="D41" s="51">
        <f t="shared" ref="D41:D48" si="1">SUM(B41*C41)</f>
        <v>0</v>
      </c>
      <c r="E41" s="51"/>
      <c r="F41" s="25"/>
      <c r="G41" s="73" t="s">
        <v>24</v>
      </c>
      <c r="H41" s="74"/>
      <c r="I41" s="54" t="s">
        <v>33</v>
      </c>
      <c r="J41" s="55"/>
      <c r="K41" s="56"/>
      <c r="L41" s="1"/>
    </row>
    <row r="42" spans="1:12" ht="15" customHeight="1">
      <c r="A42" s="29" t="s">
        <v>33</v>
      </c>
      <c r="B42" s="8"/>
      <c r="C42" s="38">
        <v>0</v>
      </c>
      <c r="D42" s="50">
        <f t="shared" si="1"/>
        <v>0</v>
      </c>
      <c r="E42" s="50"/>
      <c r="F42" s="25"/>
      <c r="G42" s="73" t="s">
        <v>25</v>
      </c>
      <c r="H42" s="74"/>
      <c r="I42" s="54"/>
      <c r="J42" s="55"/>
      <c r="K42" s="56" t="s">
        <v>33</v>
      </c>
      <c r="L42" s="1"/>
    </row>
    <row r="43" spans="1:12" ht="15" customHeight="1">
      <c r="A43" s="26" t="s">
        <v>33</v>
      </c>
      <c r="B43" s="7"/>
      <c r="C43" s="27">
        <v>0</v>
      </c>
      <c r="D43" s="51">
        <f t="shared" si="1"/>
        <v>0</v>
      </c>
      <c r="E43" s="51"/>
      <c r="F43" s="25"/>
      <c r="G43" s="73" t="s">
        <v>26</v>
      </c>
      <c r="H43" s="74"/>
      <c r="I43" s="54" t="s">
        <v>78</v>
      </c>
      <c r="J43" s="55"/>
      <c r="K43" s="56" t="s">
        <v>33</v>
      </c>
      <c r="L43" s="1"/>
    </row>
    <row r="44" spans="1:12" ht="15" customHeight="1">
      <c r="A44" s="29" t="s">
        <v>33</v>
      </c>
      <c r="B44" s="8"/>
      <c r="C44" s="38">
        <v>0</v>
      </c>
      <c r="D44" s="50">
        <f t="shared" si="1"/>
        <v>0</v>
      </c>
      <c r="E44" s="50"/>
      <c r="F44" s="25"/>
      <c r="G44" s="73" t="s">
        <v>27</v>
      </c>
      <c r="H44" s="74"/>
      <c r="I44" s="54"/>
      <c r="J44" s="55"/>
      <c r="K44" s="56" t="s">
        <v>33</v>
      </c>
      <c r="L44" s="1"/>
    </row>
    <row r="45" spans="1:12" ht="15" customHeight="1">
      <c r="A45" s="26" t="s">
        <v>33</v>
      </c>
      <c r="B45" s="7"/>
      <c r="C45" s="27">
        <v>0</v>
      </c>
      <c r="D45" s="51">
        <f t="shared" si="1"/>
        <v>0</v>
      </c>
      <c r="E45" s="51"/>
      <c r="F45" s="25"/>
      <c r="G45" s="25"/>
      <c r="H45" s="25"/>
      <c r="I45" s="25"/>
      <c r="J45" s="25"/>
      <c r="K45" s="33"/>
      <c r="L45" s="1"/>
    </row>
    <row r="46" spans="1:12" ht="15" customHeight="1">
      <c r="A46" s="29" t="s">
        <v>33</v>
      </c>
      <c r="B46" s="8"/>
      <c r="C46" s="30">
        <v>0</v>
      </c>
      <c r="D46" s="50">
        <f t="shared" si="1"/>
        <v>0</v>
      </c>
      <c r="E46" s="50"/>
      <c r="F46" s="25"/>
      <c r="G46" s="14" t="s">
        <v>28</v>
      </c>
      <c r="H46" s="14" t="s">
        <v>29</v>
      </c>
      <c r="I46" s="14" t="s">
        <v>30</v>
      </c>
      <c r="J46" s="14" t="s">
        <v>38</v>
      </c>
      <c r="K46" s="33"/>
      <c r="L46" s="1"/>
    </row>
    <row r="47" spans="1:12" ht="15" customHeight="1">
      <c r="A47" s="26" t="s">
        <v>33</v>
      </c>
      <c r="B47" s="7"/>
      <c r="C47" s="37">
        <v>0</v>
      </c>
      <c r="D47" s="51">
        <f t="shared" si="1"/>
        <v>0</v>
      </c>
      <c r="E47" s="51"/>
      <c r="F47" s="25"/>
      <c r="G47" s="40"/>
      <c r="H47" s="39"/>
      <c r="I47" s="40"/>
      <c r="J47" s="39"/>
      <c r="K47" s="33"/>
      <c r="L47" s="1"/>
    </row>
    <row r="48" spans="1:12" ht="15" customHeight="1">
      <c r="A48" s="29" t="s">
        <v>33</v>
      </c>
      <c r="B48" s="8"/>
      <c r="C48" s="38">
        <v>0</v>
      </c>
      <c r="D48" s="50">
        <f t="shared" si="1"/>
        <v>0</v>
      </c>
      <c r="E48" s="50"/>
      <c r="F48" s="25"/>
      <c r="G48" s="40"/>
      <c r="H48" s="39"/>
      <c r="I48" s="40"/>
      <c r="J48" s="39"/>
      <c r="K48" s="33"/>
      <c r="L48" s="1"/>
    </row>
    <row r="49" spans="1:12">
      <c r="A49" s="34"/>
      <c r="B49" s="19" t="s">
        <v>22</v>
      </c>
      <c r="C49" s="19" t="s">
        <v>10</v>
      </c>
      <c r="D49" s="19"/>
      <c r="E49" s="19" t="s">
        <v>9</v>
      </c>
      <c r="F49" s="25"/>
      <c r="G49" s="40"/>
      <c r="H49" s="39"/>
      <c r="I49" s="40"/>
      <c r="J49" s="39"/>
      <c r="K49" s="33"/>
      <c r="L49" s="1"/>
    </row>
    <row r="50" spans="1:12" ht="15" customHeight="1">
      <c r="A50" s="29" t="s">
        <v>11</v>
      </c>
      <c r="B50" s="7"/>
      <c r="C50" s="18"/>
      <c r="D50" s="50">
        <f>SUM(B50*C50)</f>
        <v>0</v>
      </c>
      <c r="E50" s="50"/>
      <c r="F50" s="25"/>
      <c r="G50" s="40"/>
      <c r="H50" s="39"/>
      <c r="I50" s="40"/>
      <c r="J50" s="39"/>
      <c r="K50" s="33"/>
      <c r="L50" s="1"/>
    </row>
    <row r="51" spans="1:12">
      <c r="A51" s="34"/>
      <c r="B51" s="19" t="s">
        <v>12</v>
      </c>
      <c r="C51" s="19" t="s">
        <v>13</v>
      </c>
      <c r="D51" s="19"/>
      <c r="E51" s="19" t="s">
        <v>9</v>
      </c>
      <c r="F51" s="25"/>
      <c r="G51" s="25"/>
      <c r="H51" s="25"/>
      <c r="I51" s="25"/>
      <c r="J51" s="25"/>
      <c r="K51" s="33"/>
      <c r="L51" s="1"/>
    </row>
    <row r="52" spans="1:12" ht="15" customHeight="1">
      <c r="A52" s="29" t="s">
        <v>33</v>
      </c>
      <c r="B52" s="7"/>
      <c r="C52" s="30">
        <v>0</v>
      </c>
      <c r="D52" s="50">
        <f t="shared" ref="D52:D60" si="2">SUM(B52*C52)</f>
        <v>0</v>
      </c>
      <c r="E52" s="50"/>
      <c r="F52" s="25"/>
      <c r="G52" s="25"/>
      <c r="H52" s="25"/>
      <c r="I52" s="25"/>
      <c r="J52" s="25"/>
      <c r="K52" s="33"/>
      <c r="L52" s="1"/>
    </row>
    <row r="53" spans="1:12" ht="15" customHeight="1">
      <c r="A53" s="26" t="s">
        <v>33</v>
      </c>
      <c r="B53" s="7"/>
      <c r="C53" s="27">
        <v>0</v>
      </c>
      <c r="D53" s="51">
        <f t="shared" si="2"/>
        <v>0</v>
      </c>
      <c r="E53" s="51"/>
      <c r="F53" s="25"/>
      <c r="G53" s="25"/>
      <c r="H53" s="25"/>
      <c r="I53" s="25"/>
      <c r="J53" s="25"/>
      <c r="K53" s="33"/>
      <c r="L53" s="1"/>
    </row>
    <row r="54" spans="1:12" ht="15" customHeight="1">
      <c r="A54" s="29" t="s">
        <v>33</v>
      </c>
      <c r="B54" s="7"/>
      <c r="C54" s="30">
        <v>0</v>
      </c>
      <c r="D54" s="50">
        <f t="shared" si="2"/>
        <v>0</v>
      </c>
      <c r="E54" s="50"/>
      <c r="F54" s="25"/>
      <c r="G54" s="25"/>
      <c r="H54" s="25"/>
      <c r="I54" s="25"/>
      <c r="J54" s="25"/>
      <c r="K54" s="33"/>
      <c r="L54" s="1"/>
    </row>
    <row r="55" spans="1:12" ht="15" customHeight="1">
      <c r="A55" s="26" t="s">
        <v>33</v>
      </c>
      <c r="B55" s="7"/>
      <c r="C55" s="37">
        <v>0</v>
      </c>
      <c r="D55" s="51">
        <f t="shared" si="2"/>
        <v>0</v>
      </c>
      <c r="E55" s="51"/>
      <c r="F55" s="25"/>
      <c r="G55" s="25"/>
      <c r="H55" s="25"/>
      <c r="I55" s="25"/>
      <c r="J55" s="25"/>
      <c r="K55" s="33"/>
      <c r="L55" s="1"/>
    </row>
    <row r="56" spans="1:12" ht="15" customHeight="1">
      <c r="A56" s="29" t="s">
        <v>33</v>
      </c>
      <c r="B56" s="7"/>
      <c r="C56" s="30">
        <v>0</v>
      </c>
      <c r="D56" s="50">
        <f t="shared" si="2"/>
        <v>0</v>
      </c>
      <c r="E56" s="50"/>
      <c r="F56" s="25"/>
      <c r="G56" s="25"/>
      <c r="H56" s="25"/>
      <c r="I56" s="25"/>
      <c r="J56" s="25"/>
      <c r="K56" s="33"/>
      <c r="L56" s="1"/>
    </row>
    <row r="57" spans="1:12" ht="15" customHeight="1">
      <c r="A57" s="26" t="s">
        <v>33</v>
      </c>
      <c r="B57" s="7"/>
      <c r="C57" s="27">
        <v>0</v>
      </c>
      <c r="D57" s="51">
        <f t="shared" si="2"/>
        <v>0</v>
      </c>
      <c r="E57" s="51"/>
      <c r="F57" s="25"/>
      <c r="G57" s="25"/>
      <c r="H57" s="25"/>
      <c r="I57" s="25"/>
      <c r="J57" s="25"/>
      <c r="K57" s="33"/>
      <c r="L57" s="1"/>
    </row>
    <row r="58" spans="1:12" ht="15" customHeight="1">
      <c r="A58" s="29" t="s">
        <v>33</v>
      </c>
      <c r="B58" s="7"/>
      <c r="C58" s="38">
        <v>0</v>
      </c>
      <c r="D58" s="50">
        <f t="shared" si="2"/>
        <v>0</v>
      </c>
      <c r="E58" s="50"/>
      <c r="F58" s="25"/>
      <c r="G58" s="25"/>
      <c r="H58" s="25"/>
      <c r="I58" s="25"/>
      <c r="J58" s="25"/>
      <c r="K58" s="33"/>
      <c r="L58" s="1"/>
    </row>
    <row r="59" spans="1:12" ht="15" customHeight="1">
      <c r="A59" s="26" t="s">
        <v>33</v>
      </c>
      <c r="B59" s="7"/>
      <c r="C59" s="27">
        <v>0</v>
      </c>
      <c r="D59" s="51">
        <f t="shared" si="2"/>
        <v>0</v>
      </c>
      <c r="E59" s="51"/>
      <c r="F59" s="25"/>
      <c r="G59" s="25"/>
      <c r="H59" s="25"/>
      <c r="I59" s="25"/>
      <c r="J59" s="25"/>
      <c r="K59" s="33"/>
      <c r="L59" s="1"/>
    </row>
    <row r="60" spans="1:12" ht="15" customHeight="1">
      <c r="A60" s="29" t="s">
        <v>14</v>
      </c>
      <c r="B60" s="7"/>
      <c r="C60" s="18"/>
      <c r="D60" s="50">
        <f t="shared" si="2"/>
        <v>0</v>
      </c>
      <c r="E60" s="50"/>
      <c r="F60" s="25"/>
      <c r="G60" s="25"/>
      <c r="H60" s="25"/>
      <c r="I60" s="25"/>
      <c r="J60" s="25"/>
      <c r="K60" s="33"/>
      <c r="L60" s="1"/>
    </row>
    <row r="61" spans="1:12" ht="13.05" customHeight="1">
      <c r="A61" s="52" t="s">
        <v>9</v>
      </c>
      <c r="B61" s="52"/>
      <c r="C61" s="52"/>
      <c r="D61" s="51">
        <f>SUM(D33,D34,D35,D36,D37,D38,D39,D40,D41,D42,D43,D44,D45,D46,D47,D48,D50,D52,D53,D54,D55,D56,D57,D58,D59,D60)</f>
        <v>0</v>
      </c>
      <c r="E61" s="51"/>
      <c r="F61" s="25"/>
      <c r="G61" s="25"/>
      <c r="H61" s="25"/>
      <c r="I61" s="25"/>
      <c r="J61" s="25"/>
      <c r="K61" s="33"/>
      <c r="L61" s="1"/>
    </row>
    <row r="62" spans="1:12" ht="5.0999999999999996" customHeight="1">
      <c r="A62" s="35"/>
      <c r="B62" s="25"/>
      <c r="C62" s="25"/>
      <c r="D62" s="25"/>
      <c r="E62" s="25"/>
      <c r="F62" s="25"/>
      <c r="G62" s="25"/>
      <c r="H62" s="25"/>
      <c r="I62" s="25"/>
      <c r="J62" s="25"/>
      <c r="K62" s="33"/>
    </row>
    <row r="63" spans="1:12" ht="16.05" customHeight="1">
      <c r="A63" s="16" t="s">
        <v>41</v>
      </c>
      <c r="B63" s="48" t="s">
        <v>49</v>
      </c>
      <c r="C63" s="49"/>
      <c r="D63" s="53" t="s">
        <v>31</v>
      </c>
      <c r="E63" s="48"/>
      <c r="F63" s="48"/>
      <c r="G63" s="48"/>
      <c r="H63" s="48"/>
      <c r="I63" s="49"/>
      <c r="J63" s="36" t="s">
        <v>32</v>
      </c>
      <c r="K63" s="15"/>
    </row>
  </sheetData>
  <mergeCells count="85">
    <mergeCell ref="B23:K23"/>
    <mergeCell ref="B15:K15"/>
    <mergeCell ref="B16:K16"/>
    <mergeCell ref="B19:K19"/>
    <mergeCell ref="B27:K27"/>
    <mergeCell ref="E6:K6"/>
    <mergeCell ref="B26:K26"/>
    <mergeCell ref="B17:K17"/>
    <mergeCell ref="B14:K14"/>
    <mergeCell ref="B9:K9"/>
    <mergeCell ref="B10:K10"/>
    <mergeCell ref="B11:K11"/>
    <mergeCell ref="B20:K20"/>
    <mergeCell ref="B21:K21"/>
    <mergeCell ref="B24:K24"/>
    <mergeCell ref="B25:K25"/>
    <mergeCell ref="B22:K22"/>
    <mergeCell ref="C4:D4"/>
    <mergeCell ref="I2:K2"/>
    <mergeCell ref="B28:K28"/>
    <mergeCell ref="B29:K29"/>
    <mergeCell ref="G44:H44"/>
    <mergeCell ref="G41:H41"/>
    <mergeCell ref="G40:H40"/>
    <mergeCell ref="G43:H43"/>
    <mergeCell ref="G42:H42"/>
    <mergeCell ref="I43:K43"/>
    <mergeCell ref="G39:K39"/>
    <mergeCell ref="D44:E44"/>
    <mergeCell ref="D33:E33"/>
    <mergeCell ref="D34:E34"/>
    <mergeCell ref="D35:E35"/>
    <mergeCell ref="D36:E36"/>
    <mergeCell ref="E1:G1"/>
    <mergeCell ref="E2:G2"/>
    <mergeCell ref="C1:D1"/>
    <mergeCell ref="C2:D2"/>
    <mergeCell ref="C3:D3"/>
    <mergeCell ref="E3:G3"/>
    <mergeCell ref="E4:G4"/>
    <mergeCell ref="I4:K4"/>
    <mergeCell ref="B30:K30"/>
    <mergeCell ref="B31:K31"/>
    <mergeCell ref="B12:K12"/>
    <mergeCell ref="B18:K18"/>
    <mergeCell ref="C5:D5"/>
    <mergeCell ref="B13:K13"/>
    <mergeCell ref="C6:D6"/>
    <mergeCell ref="B8:K8"/>
    <mergeCell ref="E5:G5"/>
    <mergeCell ref="J5:K5"/>
    <mergeCell ref="A1:B6"/>
    <mergeCell ref="H5:I5"/>
    <mergeCell ref="I1:K1"/>
    <mergeCell ref="D39:E39"/>
    <mergeCell ref="D32:E32"/>
    <mergeCell ref="I44:K44"/>
    <mergeCell ref="D40:E40"/>
    <mergeCell ref="D41:E41"/>
    <mergeCell ref="D42:E42"/>
    <mergeCell ref="D37:E37"/>
    <mergeCell ref="D38:E38"/>
    <mergeCell ref="G63:I63"/>
    <mergeCell ref="D53:E53"/>
    <mergeCell ref="D54:E54"/>
    <mergeCell ref="D43:E43"/>
    <mergeCell ref="I40:K40"/>
    <mergeCell ref="I41:K41"/>
    <mergeCell ref="I42:K42"/>
    <mergeCell ref="D60:E60"/>
    <mergeCell ref="B63:C63"/>
    <mergeCell ref="D46:E46"/>
    <mergeCell ref="D47:E47"/>
    <mergeCell ref="D45:E45"/>
    <mergeCell ref="D61:E61"/>
    <mergeCell ref="A61:C61"/>
    <mergeCell ref="D63:F63"/>
    <mergeCell ref="D55:E55"/>
    <mergeCell ref="D56:E56"/>
    <mergeCell ref="D57:E57"/>
    <mergeCell ref="D58:E58"/>
    <mergeCell ref="D59:E59"/>
    <mergeCell ref="D48:E48"/>
    <mergeCell ref="D50:E50"/>
    <mergeCell ref="D52:E52"/>
  </mergeCells>
  <printOptions horizontalCentered="1" verticalCentered="1"/>
  <pageMargins left="0" right="0" top="0.25" bottom="0"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MJH</dc:creator>
  <cp:lastModifiedBy>St John, William (Cal)</cp:lastModifiedBy>
  <cp:lastPrinted>2020-01-31T15:10:43Z</cp:lastPrinted>
  <dcterms:created xsi:type="dcterms:W3CDTF">2018-12-27T16:21:26Z</dcterms:created>
  <dcterms:modified xsi:type="dcterms:W3CDTF">2020-02-07T22:56:00Z</dcterms:modified>
</cp:coreProperties>
</file>