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8610"/>
  </bookViews>
  <sheets>
    <sheet name="Data" sheetId="1" r:id="rId1"/>
    <sheet name="Lookup" sheetId="2" state="hidden" r:id="rId2"/>
  </sheets>
  <definedNames>
    <definedName name="GM_31_12_Surveys" localSheetId="0">Data!$B$2:$G$28</definedName>
    <definedName name="LookupRange">Lookup!$A:$A,Lookup!$C:$C,Lookup!$E:$E</definedName>
  </definedNames>
  <calcPr calcId="171027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5" sourceFile="C:\Users\User\Desktop\SP 431-14 Surveys.txt" space="1" comma="1" semicolon="1" consecutive="1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<sst xmlns="http://schemas.openxmlformats.org/spreadsheetml/2006/main" count="43" uniqueCount="39">
  <si>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</si>
  <si>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</si>
  <si>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</si>
  <si>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</si>
  <si>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</si>
  <si>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</si>
  <si>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</si>
  <si>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</si>
  <si>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</si>
  <si>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</si>
  <si>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</si>
  <si>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</si>
  <si>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</si>
  <si>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</si>
  <si>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</si>
  <si>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</si>
  <si>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</si>
  <si>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</si>
  <si>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</si>
  <si>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</si>
  <si>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</si>
  <si>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</si>
  <si>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</si>
  <si>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</si>
  <si>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</si>
  <si>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</si>
  <si>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</si>
  <si>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</si>
  <si>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</si>
  <si>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</si>
  <si>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</si>
  <si>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</si>
  <si>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</si>
  <si>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</si>
  <si>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</si>
  <si>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</si>
  <si>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SP 431-14</t>
  </si>
  <si>
    <t>05-045-19704</t>
  </si>
  <si>
    <t>14 7S 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</si>
</sst>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6F6C497-622C-4F98-B6AE-41F65CF3F9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4EF468A-5C13-4756-8544-1A2646735F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8F8380C-7F6D-462A-89FD-F314C8A1F5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11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3" customWidth="1"/>
    <col min="3" max="4" width="5.5703125" style="1" customWidth="1"/>
    <col min="5" max="5" width="7.5703125" style="1" customWidth="1"/>
    <col min="6" max="7" width="6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213</v>
      </c>
      <c r="C3" s="11">
        <v>3.69</v>
      </c>
      <c r="D3" s="11">
        <v>32.5</v>
      </c>
      <c r="E3" s="11">
        <v>212.85</v>
      </c>
      <c r="F3" s="11">
        <v>5.78</v>
      </c>
      <c r="G3" s="20">
        <v>3.68</v>
      </c>
      <c r="H3" s="20"/>
    </row>
    <row r="4" spans="1:10" ht="15.75" thickBot="1" x14ac:dyDescent="0.3">
      <c r="A4" s="5" t="s">
        <v>8</v>
      </c>
      <c r="B4" s="11">
        <v>243</v>
      </c>
      <c r="C4" s="11">
        <v>4.84</v>
      </c>
      <c r="D4" s="11">
        <v>26.41</v>
      </c>
      <c r="E4" s="11">
        <v>242.77</v>
      </c>
      <c r="F4" s="11">
        <v>7.73</v>
      </c>
      <c r="G4" s="20">
        <v>4.7699999999999996</v>
      </c>
      <c r="H4" s="20"/>
    </row>
    <row r="5" spans="1:10" ht="15.75" thickBot="1" x14ac:dyDescent="0.3">
      <c r="A5" s="8">
        <v>96850</v>
      </c>
      <c r="B5" s="11">
        <v>333</v>
      </c>
      <c r="C5" s="11">
        <v>6.88</v>
      </c>
      <c r="D5" s="11">
        <v>18.079999999999998</v>
      </c>
      <c r="E5" s="11">
        <v>332.3</v>
      </c>
      <c r="F5" s="11">
        <v>16.260000000000002</v>
      </c>
      <c r="G5" s="20">
        <v>8.1300000000000008</v>
      </c>
      <c r="H5" s="20"/>
    </row>
    <row r="6" spans="1:10" ht="15.75" thickBot="1" x14ac:dyDescent="0.3">
      <c r="A6" s="6" t="s">
        <v>9</v>
      </c>
      <c r="B6" s="11">
        <v>424</v>
      </c>
      <c r="C6" s="11">
        <v>8.33</v>
      </c>
      <c r="D6" s="11">
        <v>20.67</v>
      </c>
      <c r="E6" s="11">
        <v>422.49</v>
      </c>
      <c r="F6" s="11">
        <v>27.61</v>
      </c>
      <c r="G6" s="20">
        <v>12.15</v>
      </c>
      <c r="H6" s="20"/>
    </row>
    <row r="7" spans="1:10" ht="15.75" thickBot="1" x14ac:dyDescent="0.3">
      <c r="A7" s="9" t="s">
        <v>36</v>
      </c>
      <c r="B7" s="11">
        <v>515</v>
      </c>
      <c r="C7" s="11">
        <v>11</v>
      </c>
      <c r="D7" s="11">
        <v>22.05</v>
      </c>
      <c r="E7" s="11">
        <v>512.19000000000005</v>
      </c>
      <c r="F7" s="11">
        <v>41.82</v>
      </c>
      <c r="G7" s="20">
        <v>17.73</v>
      </c>
      <c r="H7" s="20"/>
    </row>
    <row r="8" spans="1:10" ht="15.75" thickBot="1" x14ac:dyDescent="0.3">
      <c r="A8" s="12" t="s">
        <v>12</v>
      </c>
      <c r="B8" s="11">
        <v>607</v>
      </c>
      <c r="C8" s="11">
        <v>13.02</v>
      </c>
      <c r="D8" s="11">
        <v>20.100000000000001</v>
      </c>
      <c r="E8" s="11">
        <v>602.17999999999995</v>
      </c>
      <c r="F8" s="11">
        <v>59.69</v>
      </c>
      <c r="G8" s="20">
        <v>24.59</v>
      </c>
      <c r="H8" s="20"/>
    </row>
    <row r="9" spans="1:10" ht="15.75" thickBot="1" x14ac:dyDescent="0.3">
      <c r="A9" s="9" t="s">
        <v>37</v>
      </c>
      <c r="B9" s="11">
        <v>698</v>
      </c>
      <c r="C9" s="11">
        <v>15.94</v>
      </c>
      <c r="D9" s="11">
        <v>19.63</v>
      </c>
      <c r="E9" s="11">
        <v>690.28</v>
      </c>
      <c r="F9" s="11">
        <v>81.09</v>
      </c>
      <c r="G9" s="20">
        <v>32.31</v>
      </c>
      <c r="H9" s="20"/>
    </row>
    <row r="10" spans="1:10" ht="15.75" thickBot="1" x14ac:dyDescent="0.3">
      <c r="A10" s="10" t="s">
        <v>11</v>
      </c>
      <c r="B10" s="11">
        <v>790</v>
      </c>
      <c r="C10" s="11">
        <v>16.53</v>
      </c>
      <c r="D10" s="11">
        <v>19.690000000000001</v>
      </c>
      <c r="E10" s="11">
        <v>778.61</v>
      </c>
      <c r="F10" s="11">
        <v>105.31</v>
      </c>
      <c r="G10" s="20">
        <v>40.97</v>
      </c>
      <c r="H10" s="20"/>
    </row>
    <row r="11" spans="1:10" ht="15.75" thickBot="1" x14ac:dyDescent="0.3">
      <c r="A11" s="16" t="s">
        <v>38</v>
      </c>
      <c r="B11" s="11">
        <v>880</v>
      </c>
      <c r="C11" s="11">
        <v>15.88</v>
      </c>
      <c r="D11" s="11">
        <v>19.670000000000002</v>
      </c>
      <c r="E11" s="11">
        <v>865.03</v>
      </c>
      <c r="F11" s="11">
        <v>128.96</v>
      </c>
      <c r="G11" s="20">
        <v>49.43</v>
      </c>
      <c r="H11" s="20"/>
    </row>
    <row r="12" spans="1:10" ht="15.75" thickBot="1" x14ac:dyDescent="0.3">
      <c r="A12" s="10" t="s">
        <v>10</v>
      </c>
      <c r="B12" s="11">
        <v>971</v>
      </c>
      <c r="C12" s="11">
        <v>17.079999999999998</v>
      </c>
      <c r="D12" s="11">
        <v>20.28</v>
      </c>
      <c r="E12" s="11">
        <v>952.29</v>
      </c>
      <c r="F12" s="11">
        <v>153.22</v>
      </c>
      <c r="G12" s="20">
        <v>58.25</v>
      </c>
      <c r="H12" s="20"/>
    </row>
    <row r="13" spans="1:10" ht="15.75" thickBot="1" x14ac:dyDescent="0.3">
      <c r="A13" s="15" t="s">
        <v>33</v>
      </c>
      <c r="B13" s="11">
        <v>1062</v>
      </c>
      <c r="C13" s="11">
        <v>16.38</v>
      </c>
      <c r="D13" s="11">
        <v>21</v>
      </c>
      <c r="E13" s="11">
        <v>1039.44</v>
      </c>
      <c r="F13" s="11">
        <v>177.74</v>
      </c>
      <c r="G13" s="20">
        <v>67.48</v>
      </c>
      <c r="H13" s="20"/>
    </row>
    <row r="14" spans="1:10" ht="15.75" thickBot="1" x14ac:dyDescent="0.3">
      <c r="A14" s="10" t="s">
        <v>29</v>
      </c>
      <c r="B14" s="11">
        <v>1157</v>
      </c>
      <c r="C14" s="11">
        <v>16.59</v>
      </c>
      <c r="D14" s="11">
        <v>20.47</v>
      </c>
      <c r="E14" s="11">
        <v>1130.53</v>
      </c>
      <c r="F14" s="11">
        <v>202.95</v>
      </c>
      <c r="G14" s="20">
        <v>77.02</v>
      </c>
      <c r="H14" s="20"/>
    </row>
    <row r="15" spans="1:10" ht="15.75" thickBot="1" x14ac:dyDescent="0.3">
      <c r="A15" t="str">
        <f>INDEX(Lookup!E2:E5,Lookup!F2)</f>
        <v>Directional</v>
      </c>
      <c r="B15" s="11">
        <v>1251</v>
      </c>
      <c r="C15" s="11">
        <v>18.100000000000001</v>
      </c>
      <c r="D15" s="11">
        <v>20.260000000000002</v>
      </c>
      <c r="E15" s="11">
        <v>1220.26</v>
      </c>
      <c r="F15" s="11">
        <v>229.22</v>
      </c>
      <c r="G15" s="20">
        <v>86.77</v>
      </c>
      <c r="H15" s="20"/>
    </row>
    <row r="16" spans="1:10" ht="15.75" thickBot="1" x14ac:dyDescent="0.3">
      <c r="A16" s="10" t="s">
        <v>13</v>
      </c>
      <c r="B16" s="11">
        <v>1346</v>
      </c>
      <c r="C16" s="11">
        <v>18.149999999999999</v>
      </c>
      <c r="D16" s="11">
        <v>20.34</v>
      </c>
      <c r="E16" s="11">
        <v>1310.54</v>
      </c>
      <c r="F16" s="11">
        <v>256.94</v>
      </c>
      <c r="G16" s="20">
        <v>97.03</v>
      </c>
      <c r="H16" s="20"/>
    </row>
    <row r="17" spans="1:8" ht="15.75" thickBot="1" x14ac:dyDescent="0.3">
      <c r="A17" t="str">
        <f>INDEX(Lookup!A2:A4,Lookup!B2)</f>
        <v>True</v>
      </c>
      <c r="B17" s="20">
        <v>1441</v>
      </c>
      <c r="C17" s="20">
        <v>17.13</v>
      </c>
      <c r="D17" s="20">
        <v>20.190000000000001</v>
      </c>
      <c r="E17" s="20">
        <v>1401.07</v>
      </c>
      <c r="F17" s="20">
        <v>283.95</v>
      </c>
      <c r="G17" s="20">
        <v>107</v>
      </c>
      <c r="H17" s="20"/>
    </row>
    <row r="18" spans="1:8" ht="15.75" thickBot="1" x14ac:dyDescent="0.3">
      <c r="A18" s="10" t="s">
        <v>15</v>
      </c>
      <c r="B18" s="20">
        <v>1535</v>
      </c>
      <c r="C18" s="20">
        <v>17.440000000000001</v>
      </c>
      <c r="D18" s="20">
        <v>19.579999999999998</v>
      </c>
      <c r="E18" s="20">
        <v>1490.83</v>
      </c>
      <c r="F18" s="20">
        <v>310.20999999999998</v>
      </c>
      <c r="G18" s="20">
        <v>116.5</v>
      </c>
      <c r="H18" s="20"/>
    </row>
    <row r="19" spans="1:8" x14ac:dyDescent="0.25">
      <c r="A19" t="e">
        <f>INDEX(Lookup!C2:C12,Lookup!D2)</f>
        <v>#VALUE!</v>
      </c>
      <c r="B19" s="20">
        <v>1630</v>
      </c>
      <c r="C19" s="20">
        <v>16.95</v>
      </c>
      <c r="D19" s="20">
        <v>19.850000000000001</v>
      </c>
      <c r="E19" s="20">
        <v>1581.58</v>
      </c>
      <c r="F19" s="20">
        <v>336.65</v>
      </c>
      <c r="G19" s="20">
        <v>125.97</v>
      </c>
      <c r="H19" s="20"/>
    </row>
    <row r="20" spans="1:8" x14ac:dyDescent="0.25">
      <c r="B20" s="20">
        <v>1724</v>
      </c>
      <c r="C20" s="20">
        <v>16.28</v>
      </c>
      <c r="D20" s="20">
        <v>20.36</v>
      </c>
      <c r="E20" s="20">
        <v>1671.66</v>
      </c>
      <c r="F20" s="20">
        <v>361.89</v>
      </c>
      <c r="G20" s="20">
        <v>135.21</v>
      </c>
      <c r="H20" s="20"/>
    </row>
    <row r="21" spans="1:8" x14ac:dyDescent="0.25">
      <c r="B21" s="20">
        <v>1819</v>
      </c>
      <c r="C21" s="20">
        <v>16.75</v>
      </c>
      <c r="D21" s="20">
        <v>20.73</v>
      </c>
      <c r="E21" s="20">
        <v>1762.74</v>
      </c>
      <c r="F21" s="20">
        <v>387.18</v>
      </c>
      <c r="G21" s="20">
        <v>144.68</v>
      </c>
      <c r="H21" s="20"/>
    </row>
    <row r="22" spans="1:8" x14ac:dyDescent="0.25">
      <c r="B22" s="20">
        <v>1913</v>
      </c>
      <c r="C22" s="20">
        <v>15.72</v>
      </c>
      <c r="D22" s="20">
        <v>18.8</v>
      </c>
      <c r="E22" s="20">
        <v>1852.99</v>
      </c>
      <c r="F22" s="20">
        <v>411.9</v>
      </c>
      <c r="G22" s="20">
        <v>153.58000000000001</v>
      </c>
      <c r="H22" s="20"/>
    </row>
    <row r="23" spans="1:8" x14ac:dyDescent="0.25">
      <c r="B23" s="20">
        <v>2008</v>
      </c>
      <c r="C23" s="20">
        <v>16.02</v>
      </c>
      <c r="D23" s="20">
        <v>17.739999999999998</v>
      </c>
      <c r="E23" s="20">
        <v>1944.37</v>
      </c>
      <c r="F23" s="20">
        <v>436.57</v>
      </c>
      <c r="G23" s="20">
        <v>161.72</v>
      </c>
      <c r="H23" s="20"/>
    </row>
    <row r="24" spans="1:8" x14ac:dyDescent="0.25">
      <c r="B24" s="20">
        <v>2102</v>
      </c>
      <c r="C24" s="20">
        <v>16.3</v>
      </c>
      <c r="D24" s="20">
        <v>19.899999999999999</v>
      </c>
      <c r="E24" s="20">
        <v>2034.65</v>
      </c>
      <c r="F24" s="20">
        <v>461.33</v>
      </c>
      <c r="G24" s="20">
        <v>170.17</v>
      </c>
      <c r="H24" s="20"/>
    </row>
    <row r="25" spans="1:8" x14ac:dyDescent="0.25">
      <c r="B25" s="20">
        <v>2197</v>
      </c>
      <c r="C25" s="20">
        <v>16.2</v>
      </c>
      <c r="D25" s="20">
        <v>19.559999999999999</v>
      </c>
      <c r="E25" s="20">
        <v>2125.86</v>
      </c>
      <c r="F25" s="20">
        <v>486.35</v>
      </c>
      <c r="G25" s="20">
        <v>179.14</v>
      </c>
      <c r="H25" s="20"/>
    </row>
    <row r="26" spans="1:8" x14ac:dyDescent="0.25">
      <c r="B26" s="20">
        <v>2291</v>
      </c>
      <c r="C26" s="20">
        <v>16.690000000000001</v>
      </c>
      <c r="D26" s="20">
        <v>19.260000000000002</v>
      </c>
      <c r="E26" s="20">
        <v>2216.0100000000002</v>
      </c>
      <c r="F26" s="20">
        <v>511.45</v>
      </c>
      <c r="G26" s="20">
        <v>187.98</v>
      </c>
      <c r="H26" s="20"/>
    </row>
    <row r="27" spans="1:8" x14ac:dyDescent="0.25">
      <c r="B27" s="20">
        <v>2359</v>
      </c>
      <c r="C27" s="20">
        <v>17.32</v>
      </c>
      <c r="D27" s="20">
        <v>19.43</v>
      </c>
      <c r="E27" s="20">
        <v>2281.04</v>
      </c>
      <c r="F27" s="20">
        <v>530.21</v>
      </c>
      <c r="G27" s="20">
        <v>194.57</v>
      </c>
      <c r="H27" s="20"/>
    </row>
    <row r="28" spans="1:8" x14ac:dyDescent="0.25">
      <c r="B28" s="20">
        <v>2418</v>
      </c>
      <c r="C28" s="20">
        <v>17.32</v>
      </c>
      <c r="D28" s="20">
        <v>19.43</v>
      </c>
      <c r="E28" s="20">
        <v>2337.37</v>
      </c>
      <c r="F28" s="20">
        <v>546.78</v>
      </c>
      <c r="G28" s="20">
        <v>200.41</v>
      </c>
      <c r="H28" s="20"/>
    </row>
    <row r="29" spans="1:8" x14ac:dyDescent="0.25">
      <c r="H29" s="20"/>
    </row>
    <row r="30" spans="1:8" x14ac:dyDescent="0.25">
      <c r="H30" s="20"/>
    </row>
    <row r="31" spans="1:8" x14ac:dyDescent="0.25">
      <c r="H31" s="20"/>
    </row>
    <row r="32" spans="1:8" x14ac:dyDescent="0.25">
      <c r="H32" s="20"/>
    </row>
    <row r="33" spans="8:8" x14ac:dyDescent="0.25">
      <c r="H33" s="20"/>
    </row>
    <row r="34" spans="8:8" x14ac:dyDescent="0.25">
      <c r="H34" s="20"/>
    </row>
    <row r="35" spans="8:8" x14ac:dyDescent="0.25">
      <c r="H35" s="20"/>
    </row>
    <row r="36" spans="8:8" x14ac:dyDescent="0.25">
      <c r="H36" s="20"/>
    </row>
    <row r="37" spans="8:8" x14ac:dyDescent="0.25">
      <c r="H37" s="20"/>
    </row>
    <row r="38" spans="8:8" x14ac:dyDescent="0.25">
      <c r="H38" s="20"/>
    </row>
    <row r="39" spans="8:8" x14ac:dyDescent="0.25">
      <c r="H39" s="20"/>
    </row>
    <row r="40" spans="8:8" x14ac:dyDescent="0.25">
      <c r="H40" s="20"/>
    </row>
    <row r="41" spans="8:8" x14ac:dyDescent="0.25">
      <c r="H41" s="20"/>
    </row>
    <row r="42" spans="8:8" x14ac:dyDescent="0.25">
      <c r="H42" s="20"/>
    </row>
    <row r="43" spans="8:8" x14ac:dyDescent="0.25">
      <c r="H43" s="20"/>
    </row>
    <row r="44" spans="8:8" x14ac:dyDescent="0.25">
      <c r="H44" s="20"/>
    </row>
    <row r="45" spans="8:8" x14ac:dyDescent="0.25">
      <c r="H45" s="20"/>
    </row>
    <row r="46" spans="8:8" x14ac:dyDescent="0.25">
      <c r="H46" s="20"/>
    </row>
    <row r="47" spans="8:8" x14ac:dyDescent="0.25">
      <c r="H47" s="20"/>
    </row>
    <row r="48" spans="8:8" x14ac:dyDescent="0.25">
      <c r="H48" s="20"/>
    </row>
    <row r="49" spans="8:8" x14ac:dyDescent="0.25">
      <c r="H49" s="20"/>
    </row>
    <row r="50" spans="8:8" x14ac:dyDescent="0.25">
      <c r="H50" s="20"/>
    </row>
    <row r="51" spans="8:8" x14ac:dyDescent="0.25">
      <c r="H51" s="20"/>
    </row>
    <row r="52" spans="8:8" x14ac:dyDescent="0.25">
      <c r="H52" s="20"/>
    </row>
    <row r="53" spans="8:8" x14ac:dyDescent="0.25">
      <c r="H53" s="20"/>
    </row>
    <row r="54" spans="8:8" x14ac:dyDescent="0.25">
      <c r="H54" s="20"/>
    </row>
    <row r="55" spans="8:8" x14ac:dyDescent="0.25">
      <c r="H55" s="20"/>
    </row>
    <row r="56" spans="8:8" x14ac:dyDescent="0.25">
      <c r="H56" s="20"/>
    </row>
    <row r="57" spans="8:8" x14ac:dyDescent="0.25">
      <c r="H57" s="20"/>
    </row>
    <row r="58" spans="8:8" x14ac:dyDescent="0.25">
      <c r="H58" s="20"/>
    </row>
    <row r="59" spans="8:8" x14ac:dyDescent="0.25">
      <c r="H59" s="20"/>
    </row>
    <row r="60" spans="8:8" x14ac:dyDescent="0.25">
      <c r="H60" s="20"/>
    </row>
    <row r="61" spans="8:8" x14ac:dyDescent="0.25">
      <c r="H61" s="20"/>
    </row>
    <row r="62" spans="8:8" x14ac:dyDescent="0.25">
      <c r="H62" s="20"/>
    </row>
    <row r="63" spans="8:8" x14ac:dyDescent="0.25">
      <c r="H63" s="20"/>
    </row>
    <row r="64" spans="8:8" x14ac:dyDescent="0.25">
      <c r="H64" s="20"/>
    </row>
    <row r="65" spans="8:8" x14ac:dyDescent="0.25">
      <c r="H65" s="20"/>
    </row>
    <row r="66" spans="8:8" x14ac:dyDescent="0.25">
      <c r="H66" s="20"/>
    </row>
    <row r="67" spans="8:8" x14ac:dyDescent="0.25">
      <c r="H67" s="20"/>
    </row>
    <row r="68" spans="8:8" x14ac:dyDescent="0.25">
      <c r="H68" s="20"/>
    </row>
    <row r="69" spans="8:8" x14ac:dyDescent="0.25">
      <c r="H69" s="20"/>
    </row>
    <row r="70" spans="8:8" x14ac:dyDescent="0.25">
      <c r="H70" s="20"/>
    </row>
    <row r="71" spans="8:8" x14ac:dyDescent="0.25">
      <c r="H71" s="20"/>
    </row>
    <row r="72" spans="8:8" x14ac:dyDescent="0.25">
      <c r="H72" s="20"/>
    </row>
    <row r="73" spans="8:8" x14ac:dyDescent="0.25">
      <c r="H73" s="20"/>
    </row>
    <row r="74" spans="8:8" x14ac:dyDescent="0.25">
      <c r="H74" s="20"/>
    </row>
    <row r="75" spans="8:8" x14ac:dyDescent="0.25">
      <c r="H75" s="20"/>
    </row>
    <row r="76" spans="8:8" x14ac:dyDescent="0.25">
      <c r="H76" s="20"/>
    </row>
    <row r="77" spans="8:8" x14ac:dyDescent="0.25">
      <c r="H77" s="20"/>
    </row>
    <row r="78" spans="8:8" x14ac:dyDescent="0.25">
      <c r="H78" s="20"/>
    </row>
    <row r="79" spans="8:8" x14ac:dyDescent="0.25">
      <c r="H79" s="20"/>
    </row>
    <row r="80" spans="8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2017-07-05T16:13:37Z</dcterms:modified>
</cp:coreProperties>
</file>