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1250" windowHeight="7305"/>
  </bookViews>
  <sheets>
    <sheet name="2014_10 CO Rpt" sheetId="1" r:id="rId1"/>
  </sheets>
  <calcPr calcId="145621"/>
</workbook>
</file>

<file path=xl/calcChain.xml><?xml version="1.0" encoding="utf-8"?>
<calcChain xmlns="http://schemas.openxmlformats.org/spreadsheetml/2006/main">
  <c r="AH24" i="1" l="1"/>
  <c r="AH25" i="1"/>
  <c r="AH26" i="1"/>
  <c r="AH27" i="1"/>
  <c r="AH28" i="1"/>
  <c r="AH23" i="1"/>
  <c r="AH11" i="1"/>
  <c r="AB2" i="1"/>
  <c r="AH22" i="1"/>
  <c r="AH21" i="1"/>
  <c r="AH19" i="1"/>
  <c r="AH18" i="1"/>
  <c r="AH15" i="1"/>
  <c r="AH20" i="1"/>
  <c r="AH17" i="1"/>
  <c r="AH16" i="1"/>
  <c r="AH14" i="1"/>
  <c r="AH12" i="1"/>
  <c r="AH10" i="1"/>
  <c r="AJ4" i="1"/>
  <c r="AJ3" i="1"/>
  <c r="AJ5" i="1"/>
  <c r="AJ2" i="1"/>
</calcChain>
</file>

<file path=xl/sharedStrings.xml><?xml version="1.0" encoding="utf-8"?>
<sst xmlns="http://schemas.openxmlformats.org/spreadsheetml/2006/main" count="524" uniqueCount="117">
  <si>
    <t>form_num</t>
  </si>
  <si>
    <t xml:space="preserve">rpt_month         </t>
  </si>
  <si>
    <t xml:space="preserve">rpt_year          </t>
  </si>
  <si>
    <t xml:space="preserve">operator_num     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</si>
  <si>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</si>
  <si>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</si>
  <si>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</si>
  <si>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</si>
  <si>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</si>
  <si>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</si>
  <si>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</si>
  <si>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</si>
  <si>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</si>
  <si>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</si>
  <si>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</si>
  <si>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</si>
  <si>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</si>
  <si>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</si>
  <si>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</si>
  <si>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</si>
  <si>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</si>
  <si>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</si>
  <si>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</si>
  <si>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</si>
  <si>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</si>
  <si>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</si>
  <si>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</si>
  <si>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</si>
  <si>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</si>
  <si>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</si>
  <si>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</si>
  <si>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</si>
  <si>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</si>
  <si>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</si>
  <si>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</si>
  <si>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</si>
  <si>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</si>
  <si>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</si>
  <si>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</si>
  <si>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</si>
  <si>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</si>
  <si>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</si>
  <si>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</si>
  <si>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</si>
  <si>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</si>
  <si>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</si>
  <si>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</si>
  <si>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</si>
  <si>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PR</t>
  </si>
  <si>
    <t>Y</t>
  </si>
  <si>
    <t>SENE</t>
  </si>
  <si>
    <t>1S</t>
  </si>
  <si>
    <t>SESE</t>
  </si>
  <si>
    <t>SESW</t>
  </si>
  <si>
    <t>NWSE</t>
  </si>
  <si>
    <t>107</t>
  </si>
  <si>
    <t>Peoc NVG 41-23H</t>
  </si>
  <si>
    <t>NENE</t>
  </si>
  <si>
    <t>7N</t>
  </si>
  <si>
    <t>87W</t>
  </si>
  <si>
    <t>operator_suffix</t>
  </si>
  <si>
    <t>NBRR</t>
  </si>
  <si>
    <t>125</t>
  </si>
  <si>
    <t>Adamson 27-7</t>
  </si>
  <si>
    <t>Crossland 15-9</t>
  </si>
  <si>
    <t>SWNE</t>
  </si>
  <si>
    <t>43W</t>
  </si>
  <si>
    <t>NESE</t>
  </si>
  <si>
    <t>Brenner 10-4</t>
  </si>
  <si>
    <t>Brenner 10-6</t>
  </si>
  <si>
    <t>Like 3-7</t>
  </si>
  <si>
    <t>Like 3-10</t>
  </si>
  <si>
    <t>Brenner 3-14</t>
  </si>
  <si>
    <t>5S</t>
  </si>
  <si>
    <t>44W</t>
  </si>
  <si>
    <t>NWNW</t>
  </si>
  <si>
    <t>SENW</t>
  </si>
  <si>
    <t>Morris 3-3</t>
  </si>
  <si>
    <t>Morris 3-5</t>
  </si>
  <si>
    <t>Like 3-16</t>
  </si>
  <si>
    <t>Brenner 10-16</t>
  </si>
  <si>
    <t>Moellenberg 16-28</t>
  </si>
  <si>
    <t>NENW</t>
  </si>
  <si>
    <t>SWNW</t>
  </si>
  <si>
    <t>4S</t>
  </si>
  <si>
    <t>Like 3-1</t>
  </si>
  <si>
    <t>Clarke 26-12</t>
  </si>
  <si>
    <t>Beckman 34-9</t>
  </si>
  <si>
    <t>Weyerman 28-12</t>
  </si>
  <si>
    <t>Black 28-8</t>
  </si>
  <si>
    <t>Farmer 26-4</t>
  </si>
  <si>
    <t>NWSW</t>
  </si>
  <si>
    <t>Trembly 4-12</t>
  </si>
  <si>
    <t>2S</t>
  </si>
  <si>
    <t>42W</t>
  </si>
  <si>
    <t>SI</t>
  </si>
  <si>
    <t>Helling 27-11</t>
  </si>
  <si>
    <t>NESW</t>
  </si>
  <si>
    <t>C</t>
  </si>
  <si>
    <t>DK-LK</t>
  </si>
  <si>
    <t>Adamson 12-27143</t>
  </si>
  <si>
    <t>Trembly 4-16</t>
  </si>
  <si>
    <t>NCUMC 4-2</t>
  </si>
  <si>
    <t>NWNE</t>
  </si>
  <si>
    <t>Earl 4-6</t>
  </si>
  <si>
    <t>Wenger 5-8</t>
  </si>
  <si>
    <t>Osmus 31-2</t>
  </si>
  <si>
    <t>M</t>
  </si>
  <si>
    <t>.</t>
  </si>
  <si>
    <t>Production Analyst</t>
  </si>
  <si>
    <t>Debra Moore</t>
  </si>
  <si>
    <t>The Woodlands</t>
  </si>
  <si>
    <t>TX</t>
  </si>
  <si>
    <t>875-6200</t>
  </si>
  <si>
    <t>875-6206</t>
  </si>
  <si>
    <t>EnergyQuest II LLC</t>
  </si>
  <si>
    <t>4526 Research Forest Dr. Ste.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</si>
</sst>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quotePrefix="1" applyFill="1"/>
    <xf numFmtId="1" fontId="2" fillId="0" borderId="0" xfId="0" applyNumberFormat="1" applyFont="1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1" fontId="1" fillId="0" borderId="0" xfId="0" applyNumberFormat="1" applyFont="1" applyFill="1"/>
    <xf numFmtId="0" fontId="1" fillId="0" borderId="0" xfId="0" applyFont="1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tabSelected="1" zoomScaleNormal="100" workbookViewId="0">
      <pane ySplit="1" topLeftCell="A2" activePane="bottomLeft" state="frozenSplit"/>
      <selection pane="bottomLeft" activeCell="A2" sqref="A2"/>
    </sheetView>
  </sheetViews>
  <sheetFormatPr defaultRowHeight="12.75" x14ac:dyDescent="0.2"/>
  <cols>
    <col min="1" max="3" width="9.140625" style="1" customWidth="1"/>
    <col min="4" max="4" width="12" style="1" customWidth="1"/>
    <col min="5" max="5" width="12.7109375" style="1" customWidth="1"/>
    <col min="6" max="6" width="19.5703125" style="1" customWidth="1"/>
    <col min="7" max="7" width="30.42578125" style="1" customWidth="1"/>
    <col min="8" max="8" width="14.140625" style="1" customWidth="1"/>
    <col min="9" max="9" width="5.140625" style="1" customWidth="1"/>
    <col min="10" max="10" width="6.28515625" style="1" customWidth="1"/>
    <col min="11" max="14" width="9.140625" style="1" customWidth="1"/>
    <col min="15" max="15" width="6.42578125" style="1" customWidth="1"/>
    <col min="16" max="16" width="11.42578125" style="1" customWidth="1"/>
    <col min="17" max="18" width="9.140625" style="1" customWidth="1"/>
    <col min="19" max="19" width="17.140625" style="1" customWidth="1"/>
    <col min="20" max="20" width="9.140625" style="1"/>
    <col min="21" max="21" width="9.7109375" style="1" customWidth="1"/>
    <col min="22" max="22" width="8.85546875" style="2" customWidth="1"/>
    <col min="23" max="23" width="9.140625" style="2"/>
    <col min="24" max="24" width="4.28515625" style="2" customWidth="1"/>
    <col min="25" max="25" width="4.5703125" style="2" customWidth="1"/>
    <col min="26" max="26" width="5.5703125" style="2" customWidth="1"/>
    <col min="27" max="27" width="7" style="2" customWidth="1"/>
    <col min="28" max="29" width="9.140625" style="2"/>
    <col min="30" max="30" width="5.85546875" style="2" customWidth="1"/>
    <col min="31" max="32" width="9.140625" style="2"/>
    <col min="33" max="33" width="6.85546875" style="2" customWidth="1"/>
    <col min="34" max="34" width="9.140625" style="2"/>
    <col min="35" max="35" width="7" style="2" customWidth="1"/>
    <col min="36" max="36" width="9.140625" style="2"/>
    <col min="37" max="37" width="5.140625" style="2" customWidth="1"/>
    <col min="38" max="38" width="5.42578125" style="2" customWidth="1"/>
    <col min="39" max="39" width="10" style="2" bestFit="1" customWidth="1"/>
    <col min="40" max="44" width="9.140625" style="2"/>
    <col min="45" max="45" width="17" style="1" customWidth="1"/>
    <col min="46" max="46" width="9.140625" style="1"/>
    <col min="47" max="47" width="17.28515625" style="1" customWidth="1"/>
    <col min="48" max="48" width="10.140625" style="1" customWidth="1"/>
    <col min="49" max="16384" width="9.140625" style="1"/>
  </cols>
  <sheetData>
    <row r="1" spans="1:4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60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x14ac:dyDescent="0.2">
      <c r="A2" s="1">
        <v>7</v>
      </c>
      <c r="B2" s="1">
        <v>12</v>
      </c>
      <c r="C2" s="1">
        <v>2015</v>
      </c>
      <c r="D2" s="1">
        <v>10490</v>
      </c>
      <c r="F2" s="8" t="s">
        <v>115</v>
      </c>
      <c r="G2" s="1" t="s">
        <v>116</v>
      </c>
      <c r="H2" s="1" t="s">
        <v>111</v>
      </c>
      <c r="I2" s="1" t="s">
        <v>112</v>
      </c>
      <c r="J2" s="1">
        <v>77381</v>
      </c>
      <c r="K2" s="1">
        <v>281</v>
      </c>
      <c r="L2" s="1" t="s">
        <v>113</v>
      </c>
      <c r="M2" s="1">
        <v>281</v>
      </c>
      <c r="N2" s="1" t="s">
        <v>114</v>
      </c>
      <c r="O2" s="1" t="s">
        <v>47</v>
      </c>
      <c r="P2" s="3" t="s">
        <v>55</v>
      </c>
      <c r="Q2" s="1">
        <v>6173</v>
      </c>
      <c r="R2" s="1">
        <v>0</v>
      </c>
      <c r="S2" s="1" t="s">
        <v>56</v>
      </c>
      <c r="T2" s="1" t="s">
        <v>61</v>
      </c>
      <c r="U2" s="1" t="s">
        <v>48</v>
      </c>
      <c r="V2" s="2">
        <v>28</v>
      </c>
      <c r="W2" s="2" t="s">
        <v>57</v>
      </c>
      <c r="X2" s="2">
        <v>23</v>
      </c>
      <c r="Y2" s="2" t="s">
        <v>58</v>
      </c>
      <c r="Z2" s="2" t="s">
        <v>59</v>
      </c>
      <c r="AA2" s="2">
        <v>891</v>
      </c>
      <c r="AB2" s="2">
        <f>AE2+AC2-AA2</f>
        <v>522</v>
      </c>
      <c r="AC2" s="8">
        <v>611</v>
      </c>
      <c r="AE2" s="2">
        <v>802</v>
      </c>
      <c r="AF2" s="2">
        <v>0</v>
      </c>
      <c r="AJ2" s="2">
        <f>AF2-AH2</f>
        <v>0</v>
      </c>
      <c r="AK2" s="2">
        <v>36.869999999999997</v>
      </c>
      <c r="AM2" s="2">
        <v>0</v>
      </c>
      <c r="AO2" s="8" t="s">
        <v>108</v>
      </c>
      <c r="AS2" s="1" t="s">
        <v>110</v>
      </c>
      <c r="AT2" s="1" t="s">
        <v>49</v>
      </c>
      <c r="AU2" s="1" t="s">
        <v>109</v>
      </c>
      <c r="AV2" s="9">
        <v>42438</v>
      </c>
    </row>
    <row r="3" spans="1:48" x14ac:dyDescent="0.2">
      <c r="A3" s="1">
        <v>7</v>
      </c>
      <c r="B3" s="1">
        <v>12</v>
      </c>
      <c r="C3" s="1">
        <v>2015</v>
      </c>
      <c r="D3" s="1">
        <v>10490</v>
      </c>
      <c r="F3" s="8" t="s">
        <v>115</v>
      </c>
      <c r="G3" s="1" t="s">
        <v>116</v>
      </c>
      <c r="H3" s="1" t="s">
        <v>111</v>
      </c>
      <c r="I3" s="1" t="s">
        <v>112</v>
      </c>
      <c r="J3" s="1">
        <v>77381</v>
      </c>
      <c r="K3" s="1">
        <v>281</v>
      </c>
      <c r="L3" s="1" t="s">
        <v>113</v>
      </c>
      <c r="M3" s="1">
        <v>832</v>
      </c>
      <c r="N3" s="1" t="s">
        <v>114</v>
      </c>
      <c r="O3" s="1" t="s">
        <v>47</v>
      </c>
      <c r="P3" s="3" t="s">
        <v>62</v>
      </c>
      <c r="Q3" s="1">
        <v>9408</v>
      </c>
      <c r="R3" s="1">
        <v>0</v>
      </c>
      <c r="S3" s="1" t="s">
        <v>63</v>
      </c>
      <c r="T3" s="1" t="s">
        <v>61</v>
      </c>
      <c r="U3" s="1" t="s">
        <v>95</v>
      </c>
      <c r="V3" s="2">
        <v>0</v>
      </c>
      <c r="W3" s="2" t="s">
        <v>65</v>
      </c>
      <c r="X3" s="2">
        <v>27</v>
      </c>
      <c r="Y3" s="2" t="s">
        <v>51</v>
      </c>
      <c r="Z3" s="2" t="s">
        <v>66</v>
      </c>
      <c r="AA3" s="2">
        <v>0</v>
      </c>
      <c r="AB3" s="2">
        <v>0</v>
      </c>
      <c r="AC3" s="8">
        <v>0</v>
      </c>
      <c r="AE3" s="2">
        <v>0</v>
      </c>
      <c r="AF3" s="2">
        <v>0</v>
      </c>
      <c r="AJ3" s="2">
        <f>AF3</f>
        <v>0</v>
      </c>
      <c r="AM3" s="2">
        <v>0</v>
      </c>
      <c r="AS3" s="1" t="s">
        <v>110</v>
      </c>
      <c r="AT3" s="1" t="s">
        <v>49</v>
      </c>
      <c r="AU3" s="1" t="s">
        <v>109</v>
      </c>
      <c r="AV3" s="9">
        <v>42438</v>
      </c>
    </row>
    <row r="4" spans="1:48" s="2" customFormat="1" x14ac:dyDescent="0.2">
      <c r="A4" s="2">
        <v>7</v>
      </c>
      <c r="B4" s="1">
        <v>12</v>
      </c>
      <c r="C4" s="1">
        <v>2015</v>
      </c>
      <c r="D4" s="1">
        <v>10490</v>
      </c>
      <c r="F4" s="8" t="s">
        <v>115</v>
      </c>
      <c r="G4" s="1" t="s">
        <v>116</v>
      </c>
      <c r="H4" s="1" t="s">
        <v>111</v>
      </c>
      <c r="I4" s="1" t="s">
        <v>112</v>
      </c>
      <c r="J4" s="1">
        <v>77381</v>
      </c>
      <c r="K4" s="1">
        <v>281</v>
      </c>
      <c r="L4" s="1" t="s">
        <v>113</v>
      </c>
      <c r="M4" s="1">
        <v>832</v>
      </c>
      <c r="N4" s="1" t="s">
        <v>114</v>
      </c>
      <c r="O4" s="2" t="s">
        <v>47</v>
      </c>
      <c r="P4" s="6">
        <v>125</v>
      </c>
      <c r="Q4" s="2">
        <v>8684</v>
      </c>
      <c r="R4" s="2">
        <v>0</v>
      </c>
      <c r="S4" s="2" t="s">
        <v>100</v>
      </c>
      <c r="T4" s="2" t="s">
        <v>61</v>
      </c>
      <c r="U4" s="2" t="s">
        <v>95</v>
      </c>
      <c r="V4" s="2">
        <v>0</v>
      </c>
      <c r="W4" s="2" t="s">
        <v>83</v>
      </c>
      <c r="X4" s="2">
        <v>27</v>
      </c>
      <c r="Y4" s="2" t="s">
        <v>51</v>
      </c>
      <c r="Z4" s="2" t="s">
        <v>66</v>
      </c>
      <c r="AA4" s="2">
        <v>0</v>
      </c>
      <c r="AB4" s="2">
        <v>0</v>
      </c>
      <c r="AC4" s="8">
        <v>0</v>
      </c>
      <c r="AE4" s="2">
        <v>0</v>
      </c>
      <c r="AF4" s="2">
        <v>0</v>
      </c>
      <c r="AJ4" s="2">
        <f>AF4</f>
        <v>0</v>
      </c>
      <c r="AM4" s="2">
        <v>0</v>
      </c>
      <c r="AS4" s="1" t="s">
        <v>110</v>
      </c>
      <c r="AT4" s="2" t="s">
        <v>49</v>
      </c>
      <c r="AU4" s="1" t="s">
        <v>109</v>
      </c>
      <c r="AV4" s="9">
        <v>42438</v>
      </c>
    </row>
    <row r="5" spans="1:48" x14ac:dyDescent="0.2">
      <c r="A5" s="1">
        <v>7</v>
      </c>
      <c r="B5" s="1">
        <v>12</v>
      </c>
      <c r="C5" s="1">
        <v>2015</v>
      </c>
      <c r="D5" s="1">
        <v>10490</v>
      </c>
      <c r="F5" s="8" t="s">
        <v>115</v>
      </c>
      <c r="G5" s="1" t="s">
        <v>116</v>
      </c>
      <c r="H5" s="1" t="s">
        <v>111</v>
      </c>
      <c r="I5" s="1" t="s">
        <v>112</v>
      </c>
      <c r="J5" s="1">
        <v>77381</v>
      </c>
      <c r="K5" s="1">
        <v>281</v>
      </c>
      <c r="L5" s="1" t="s">
        <v>113</v>
      </c>
      <c r="M5" s="1">
        <v>832</v>
      </c>
      <c r="N5" s="1" t="s">
        <v>114</v>
      </c>
      <c r="O5" s="1" t="s">
        <v>47</v>
      </c>
      <c r="P5" s="3" t="s">
        <v>62</v>
      </c>
      <c r="Q5" s="1">
        <v>9506</v>
      </c>
      <c r="R5" s="1">
        <v>0</v>
      </c>
      <c r="S5" s="1" t="s">
        <v>64</v>
      </c>
      <c r="T5" s="1" t="s">
        <v>61</v>
      </c>
      <c r="U5" s="1" t="s">
        <v>95</v>
      </c>
      <c r="V5" s="2">
        <v>0</v>
      </c>
      <c r="W5" s="2" t="s">
        <v>67</v>
      </c>
      <c r="X5" s="2">
        <v>15</v>
      </c>
      <c r="Y5" s="2" t="s">
        <v>51</v>
      </c>
      <c r="Z5" s="2" t="s">
        <v>66</v>
      </c>
      <c r="AA5" s="2">
        <v>0</v>
      </c>
      <c r="AB5" s="2">
        <v>0</v>
      </c>
      <c r="AC5" s="8">
        <v>0</v>
      </c>
      <c r="AE5" s="2">
        <v>0</v>
      </c>
      <c r="AF5" s="2">
        <v>0</v>
      </c>
      <c r="AJ5" s="2">
        <f>AF5</f>
        <v>0</v>
      </c>
      <c r="AM5" s="2">
        <v>0</v>
      </c>
      <c r="AS5" s="1" t="s">
        <v>110</v>
      </c>
      <c r="AT5" s="1" t="s">
        <v>49</v>
      </c>
      <c r="AU5" s="1" t="s">
        <v>109</v>
      </c>
      <c r="AV5" s="9">
        <v>42438</v>
      </c>
    </row>
    <row r="6" spans="1:48" x14ac:dyDescent="0.2">
      <c r="A6" s="1">
        <v>7</v>
      </c>
      <c r="B6" s="1">
        <v>12</v>
      </c>
      <c r="C6" s="1">
        <v>2015</v>
      </c>
      <c r="D6" s="1">
        <v>10490</v>
      </c>
      <c r="F6" s="8" t="s">
        <v>115</v>
      </c>
      <c r="G6" s="1" t="s">
        <v>116</v>
      </c>
      <c r="H6" s="1" t="s">
        <v>111</v>
      </c>
      <c r="I6" s="1" t="s">
        <v>112</v>
      </c>
      <c r="J6" s="1">
        <v>77381</v>
      </c>
      <c r="K6" s="1">
        <v>281</v>
      </c>
      <c r="L6" s="1" t="s">
        <v>113</v>
      </c>
      <c r="M6" s="1">
        <v>832</v>
      </c>
      <c r="N6" s="1" t="s">
        <v>114</v>
      </c>
      <c r="O6" s="1" t="s">
        <v>47</v>
      </c>
      <c r="P6" s="3" t="s">
        <v>62</v>
      </c>
      <c r="Q6" s="1">
        <v>9759</v>
      </c>
      <c r="R6" s="1">
        <v>0</v>
      </c>
      <c r="S6" s="1" t="s">
        <v>80</v>
      </c>
      <c r="T6" s="1" t="s">
        <v>61</v>
      </c>
      <c r="U6" s="1" t="s">
        <v>95</v>
      </c>
      <c r="V6" s="2">
        <v>28</v>
      </c>
      <c r="W6" s="2" t="s">
        <v>52</v>
      </c>
      <c r="X6" s="2">
        <v>10</v>
      </c>
      <c r="Y6" s="2" t="s">
        <v>73</v>
      </c>
      <c r="Z6" s="2" t="s">
        <v>74</v>
      </c>
      <c r="AA6" s="2">
        <v>0</v>
      </c>
      <c r="AB6" s="2">
        <v>0</v>
      </c>
      <c r="AC6" s="8">
        <v>0</v>
      </c>
      <c r="AE6" s="2">
        <v>0</v>
      </c>
      <c r="AF6" s="8">
        <v>0</v>
      </c>
      <c r="AJ6" s="2">
        <v>0</v>
      </c>
      <c r="AM6" s="7">
        <v>0</v>
      </c>
      <c r="AN6" s="2" t="s">
        <v>98</v>
      </c>
      <c r="AO6" s="4"/>
      <c r="AP6" s="4"/>
      <c r="AS6" s="1" t="s">
        <v>110</v>
      </c>
      <c r="AT6" s="1" t="s">
        <v>49</v>
      </c>
      <c r="AU6" s="1" t="s">
        <v>109</v>
      </c>
      <c r="AV6" s="9">
        <v>42438</v>
      </c>
    </row>
    <row r="7" spans="1:48" x14ac:dyDescent="0.2">
      <c r="A7" s="1">
        <v>7</v>
      </c>
      <c r="B7" s="1">
        <v>12</v>
      </c>
      <c r="C7" s="1">
        <v>2015</v>
      </c>
      <c r="D7" s="1">
        <v>10490</v>
      </c>
      <c r="F7" s="8" t="s">
        <v>115</v>
      </c>
      <c r="G7" s="1" t="s">
        <v>116</v>
      </c>
      <c r="H7" s="1" t="s">
        <v>111</v>
      </c>
      <c r="I7" s="1" t="s">
        <v>112</v>
      </c>
      <c r="J7" s="1">
        <v>77381</v>
      </c>
      <c r="K7" s="1">
        <v>281</v>
      </c>
      <c r="L7" s="1" t="s">
        <v>113</v>
      </c>
      <c r="M7" s="1">
        <v>832</v>
      </c>
      <c r="N7" s="1" t="s">
        <v>114</v>
      </c>
      <c r="O7" s="1" t="s">
        <v>47</v>
      </c>
      <c r="P7" s="3" t="s">
        <v>62</v>
      </c>
      <c r="Q7" s="1">
        <v>9758</v>
      </c>
      <c r="R7" s="1">
        <v>0</v>
      </c>
      <c r="S7" s="1" t="s">
        <v>68</v>
      </c>
      <c r="T7" s="1" t="s">
        <v>61</v>
      </c>
      <c r="U7" s="1" t="s">
        <v>95</v>
      </c>
      <c r="V7" s="2">
        <v>0</v>
      </c>
      <c r="W7" s="2" t="s">
        <v>75</v>
      </c>
      <c r="X7" s="2">
        <v>10</v>
      </c>
      <c r="Y7" s="2" t="s">
        <v>73</v>
      </c>
      <c r="Z7" s="2" t="s">
        <v>74</v>
      </c>
      <c r="AA7" s="2">
        <v>0</v>
      </c>
      <c r="AB7" s="2">
        <v>0</v>
      </c>
      <c r="AC7" s="8">
        <v>0</v>
      </c>
      <c r="AE7" s="2">
        <v>0</v>
      </c>
      <c r="AF7" s="8">
        <v>0</v>
      </c>
      <c r="AH7" s="8"/>
      <c r="AJ7" s="2">
        <v>0</v>
      </c>
      <c r="AM7" s="4">
        <v>0</v>
      </c>
      <c r="AN7" s="2" t="s">
        <v>98</v>
      </c>
      <c r="AO7" s="4"/>
      <c r="AP7" s="4"/>
      <c r="AS7" s="1" t="s">
        <v>110</v>
      </c>
      <c r="AT7" s="1" t="s">
        <v>49</v>
      </c>
      <c r="AU7" s="1" t="s">
        <v>109</v>
      </c>
      <c r="AV7" s="9">
        <v>42438</v>
      </c>
    </row>
    <row r="8" spans="1:48" x14ac:dyDescent="0.2">
      <c r="A8" s="1">
        <v>7</v>
      </c>
      <c r="B8" s="1">
        <v>12</v>
      </c>
      <c r="C8" s="1">
        <v>2015</v>
      </c>
      <c r="D8" s="1">
        <v>10490</v>
      </c>
      <c r="F8" s="8" t="s">
        <v>115</v>
      </c>
      <c r="G8" s="1" t="s">
        <v>116</v>
      </c>
      <c r="H8" s="1" t="s">
        <v>111</v>
      </c>
      <c r="I8" s="1" t="s">
        <v>112</v>
      </c>
      <c r="J8" s="1">
        <v>77381</v>
      </c>
      <c r="K8" s="1">
        <v>281</v>
      </c>
      <c r="L8" s="1" t="s">
        <v>113</v>
      </c>
      <c r="M8" s="1">
        <v>832</v>
      </c>
      <c r="N8" s="1" t="s">
        <v>114</v>
      </c>
      <c r="O8" s="1" t="s">
        <v>47</v>
      </c>
      <c r="P8" s="3" t="s">
        <v>62</v>
      </c>
      <c r="Q8" s="1">
        <v>9754</v>
      </c>
      <c r="R8" s="1">
        <v>0</v>
      </c>
      <c r="S8" s="1" t="s">
        <v>69</v>
      </c>
      <c r="T8" s="1" t="s">
        <v>61</v>
      </c>
      <c r="U8" s="1" t="s">
        <v>95</v>
      </c>
      <c r="V8" s="2">
        <v>0</v>
      </c>
      <c r="W8" s="2" t="s">
        <v>76</v>
      </c>
      <c r="X8" s="2">
        <v>10</v>
      </c>
      <c r="Y8" s="2" t="s">
        <v>73</v>
      </c>
      <c r="Z8" s="2" t="s">
        <v>74</v>
      </c>
      <c r="AA8" s="2">
        <v>0</v>
      </c>
      <c r="AB8" s="2">
        <v>0</v>
      </c>
      <c r="AC8" s="8">
        <v>0</v>
      </c>
      <c r="AE8" s="2">
        <v>0</v>
      </c>
      <c r="AF8" s="8">
        <v>0</v>
      </c>
      <c r="AH8" s="8"/>
      <c r="AJ8" s="2">
        <v>0</v>
      </c>
      <c r="AM8" s="4">
        <v>0</v>
      </c>
      <c r="AN8" s="2" t="s">
        <v>98</v>
      </c>
      <c r="AO8" s="4"/>
      <c r="AP8" s="4"/>
      <c r="AS8" s="1" t="s">
        <v>110</v>
      </c>
      <c r="AT8" s="1" t="s">
        <v>49</v>
      </c>
      <c r="AU8" s="1" t="s">
        <v>109</v>
      </c>
      <c r="AV8" s="9">
        <v>42438</v>
      </c>
    </row>
    <row r="9" spans="1:48" x14ac:dyDescent="0.2">
      <c r="A9" s="1">
        <v>7</v>
      </c>
      <c r="B9" s="1">
        <v>12</v>
      </c>
      <c r="C9" s="1">
        <v>2015</v>
      </c>
      <c r="D9" s="1">
        <v>10490</v>
      </c>
      <c r="F9" s="8" t="s">
        <v>115</v>
      </c>
      <c r="G9" s="1" t="s">
        <v>116</v>
      </c>
      <c r="H9" s="1" t="s">
        <v>111</v>
      </c>
      <c r="I9" s="1" t="s">
        <v>112</v>
      </c>
      <c r="J9" s="1">
        <v>77381</v>
      </c>
      <c r="K9" s="1">
        <v>281</v>
      </c>
      <c r="L9" s="1" t="s">
        <v>113</v>
      </c>
      <c r="M9" s="1">
        <v>832</v>
      </c>
      <c r="N9" s="1" t="s">
        <v>114</v>
      </c>
      <c r="O9" s="1" t="s">
        <v>47</v>
      </c>
      <c r="P9" s="3" t="s">
        <v>62</v>
      </c>
      <c r="Q9" s="1">
        <v>6895</v>
      </c>
      <c r="R9" s="1">
        <v>0</v>
      </c>
      <c r="S9" s="1" t="s">
        <v>81</v>
      </c>
      <c r="T9" s="1" t="s">
        <v>61</v>
      </c>
      <c r="U9" s="1" t="s">
        <v>95</v>
      </c>
      <c r="V9" s="2">
        <v>0</v>
      </c>
      <c r="W9" s="2" t="s">
        <v>52</v>
      </c>
      <c r="X9" s="2">
        <v>28</v>
      </c>
      <c r="Y9" s="2" t="s">
        <v>84</v>
      </c>
      <c r="Z9" s="2" t="s">
        <v>74</v>
      </c>
      <c r="AA9" s="2">
        <v>0</v>
      </c>
      <c r="AB9" s="2">
        <v>0</v>
      </c>
      <c r="AC9" s="8">
        <v>0</v>
      </c>
      <c r="AE9" s="2">
        <v>0</v>
      </c>
      <c r="AF9" s="8">
        <v>0</v>
      </c>
      <c r="AJ9" s="8">
        <v>0</v>
      </c>
      <c r="AM9" s="4">
        <v>0</v>
      </c>
      <c r="AN9" s="2" t="s">
        <v>98</v>
      </c>
      <c r="AO9" s="4"/>
      <c r="AP9" s="4"/>
      <c r="AS9" s="1" t="s">
        <v>110</v>
      </c>
      <c r="AT9" s="1" t="s">
        <v>49</v>
      </c>
      <c r="AU9" s="1" t="s">
        <v>109</v>
      </c>
      <c r="AV9" s="9">
        <v>42438</v>
      </c>
    </row>
    <row r="10" spans="1:48" x14ac:dyDescent="0.2">
      <c r="A10" s="1">
        <v>7</v>
      </c>
      <c r="B10" s="1">
        <v>12</v>
      </c>
      <c r="C10" s="1">
        <v>2015</v>
      </c>
      <c r="D10" s="1">
        <v>10490</v>
      </c>
      <c r="F10" s="8" t="s">
        <v>115</v>
      </c>
      <c r="G10" s="1" t="s">
        <v>116</v>
      </c>
      <c r="H10" s="1" t="s">
        <v>111</v>
      </c>
      <c r="I10" s="1" t="s">
        <v>112</v>
      </c>
      <c r="J10" s="1">
        <v>77381</v>
      </c>
      <c r="K10" s="1">
        <v>281</v>
      </c>
      <c r="L10" s="1" t="s">
        <v>113</v>
      </c>
      <c r="M10" s="1">
        <v>832</v>
      </c>
      <c r="N10" s="1" t="s">
        <v>114</v>
      </c>
      <c r="O10" s="1" t="s">
        <v>47</v>
      </c>
      <c r="P10" s="3" t="s">
        <v>62</v>
      </c>
      <c r="Q10" s="1">
        <v>9757</v>
      </c>
      <c r="R10" s="1">
        <v>0</v>
      </c>
      <c r="S10" s="1" t="s">
        <v>72</v>
      </c>
      <c r="T10" s="1" t="s">
        <v>61</v>
      </c>
      <c r="U10" s="1" t="s">
        <v>48</v>
      </c>
      <c r="V10" s="2">
        <v>28</v>
      </c>
      <c r="W10" s="2" t="s">
        <v>53</v>
      </c>
      <c r="X10" s="2">
        <v>3</v>
      </c>
      <c r="Y10" s="2" t="s">
        <v>73</v>
      </c>
      <c r="Z10" s="2" t="s">
        <v>74</v>
      </c>
      <c r="AA10" s="2">
        <v>0</v>
      </c>
      <c r="AB10" s="2">
        <v>0</v>
      </c>
      <c r="AC10" s="8">
        <v>0</v>
      </c>
      <c r="AE10" s="2">
        <v>0</v>
      </c>
      <c r="AF10" s="8">
        <v>62</v>
      </c>
      <c r="AH10" s="2">
        <f>AF10-AJ10</f>
        <v>0</v>
      </c>
      <c r="AJ10" s="8">
        <v>62</v>
      </c>
      <c r="AL10" s="2">
        <v>979</v>
      </c>
      <c r="AM10" s="4">
        <v>0</v>
      </c>
      <c r="AN10" s="2" t="s">
        <v>98</v>
      </c>
      <c r="AO10" s="4"/>
      <c r="AP10" s="4"/>
      <c r="AS10" s="1" t="s">
        <v>110</v>
      </c>
      <c r="AT10" s="1" t="s">
        <v>49</v>
      </c>
      <c r="AU10" s="1" t="s">
        <v>109</v>
      </c>
      <c r="AV10" s="9">
        <v>42438</v>
      </c>
    </row>
    <row r="11" spans="1:48" x14ac:dyDescent="0.2">
      <c r="A11" s="1">
        <v>7</v>
      </c>
      <c r="B11" s="1">
        <v>12</v>
      </c>
      <c r="C11" s="1">
        <v>2015</v>
      </c>
      <c r="D11" s="1">
        <v>10490</v>
      </c>
      <c r="F11" s="8" t="s">
        <v>115</v>
      </c>
      <c r="G11" s="1" t="s">
        <v>116</v>
      </c>
      <c r="H11" s="1" t="s">
        <v>111</v>
      </c>
      <c r="I11" s="1" t="s">
        <v>112</v>
      </c>
      <c r="J11" s="1">
        <v>77381</v>
      </c>
      <c r="K11" s="1">
        <v>281</v>
      </c>
      <c r="L11" s="1" t="s">
        <v>113</v>
      </c>
      <c r="M11" s="1">
        <v>832</v>
      </c>
      <c r="N11" s="1" t="s">
        <v>114</v>
      </c>
      <c r="O11" s="1" t="s">
        <v>47</v>
      </c>
      <c r="P11" s="3" t="s">
        <v>62</v>
      </c>
      <c r="Q11" s="1">
        <v>9762</v>
      </c>
      <c r="R11" s="1">
        <v>0</v>
      </c>
      <c r="S11" s="1" t="s">
        <v>79</v>
      </c>
      <c r="T11" s="1" t="s">
        <v>61</v>
      </c>
      <c r="U11" s="1" t="s">
        <v>48</v>
      </c>
      <c r="V11" s="2">
        <v>28</v>
      </c>
      <c r="W11" s="2" t="s">
        <v>52</v>
      </c>
      <c r="X11" s="2">
        <v>3</v>
      </c>
      <c r="Y11" s="2" t="s">
        <v>73</v>
      </c>
      <c r="Z11" s="2" t="s">
        <v>74</v>
      </c>
      <c r="AA11" s="2">
        <v>0</v>
      </c>
      <c r="AB11" s="2">
        <v>0</v>
      </c>
      <c r="AC11" s="8">
        <v>0</v>
      </c>
      <c r="AE11" s="2">
        <v>0</v>
      </c>
      <c r="AF11" s="8">
        <v>62</v>
      </c>
      <c r="AH11" s="2">
        <f>AF11-AJ11</f>
        <v>0</v>
      </c>
      <c r="AJ11" s="8">
        <v>62</v>
      </c>
      <c r="AL11" s="2">
        <v>979</v>
      </c>
      <c r="AM11" s="4">
        <v>0</v>
      </c>
      <c r="AN11" s="2" t="s">
        <v>98</v>
      </c>
      <c r="AO11" s="4"/>
      <c r="AP11" s="4"/>
      <c r="AS11" s="1" t="s">
        <v>110</v>
      </c>
      <c r="AT11" s="1" t="s">
        <v>49</v>
      </c>
      <c r="AU11" s="1" t="s">
        <v>109</v>
      </c>
      <c r="AV11" s="9">
        <v>42438</v>
      </c>
    </row>
    <row r="12" spans="1:48" x14ac:dyDescent="0.2">
      <c r="A12" s="1">
        <v>7</v>
      </c>
      <c r="B12" s="1">
        <v>12</v>
      </c>
      <c r="C12" s="1">
        <v>2015</v>
      </c>
      <c r="D12" s="1">
        <v>10490</v>
      </c>
      <c r="F12" s="8" t="s">
        <v>115</v>
      </c>
      <c r="G12" s="1" t="s">
        <v>116</v>
      </c>
      <c r="H12" s="1" t="s">
        <v>111</v>
      </c>
      <c r="I12" s="1" t="s">
        <v>112</v>
      </c>
      <c r="J12" s="1">
        <v>77381</v>
      </c>
      <c r="K12" s="1">
        <v>281</v>
      </c>
      <c r="L12" s="1" t="s">
        <v>113</v>
      </c>
      <c r="M12" s="1">
        <v>832</v>
      </c>
      <c r="N12" s="1" t="s">
        <v>114</v>
      </c>
      <c r="O12" s="1" t="s">
        <v>47</v>
      </c>
      <c r="P12" s="3" t="s">
        <v>62</v>
      </c>
      <c r="Q12" s="1">
        <v>9761</v>
      </c>
      <c r="R12" s="1">
        <v>0</v>
      </c>
      <c r="S12" s="1" t="s">
        <v>77</v>
      </c>
      <c r="T12" s="1" t="s">
        <v>61</v>
      </c>
      <c r="U12" s="1" t="s">
        <v>48</v>
      </c>
      <c r="V12" s="2">
        <v>28</v>
      </c>
      <c r="W12" s="2" t="s">
        <v>82</v>
      </c>
      <c r="X12" s="2">
        <v>3</v>
      </c>
      <c r="Y12" s="2" t="s">
        <v>73</v>
      </c>
      <c r="Z12" s="2" t="s">
        <v>74</v>
      </c>
      <c r="AA12" s="2">
        <v>0</v>
      </c>
      <c r="AB12" s="2">
        <v>0</v>
      </c>
      <c r="AC12" s="8">
        <v>0</v>
      </c>
      <c r="AE12" s="2">
        <v>0</v>
      </c>
      <c r="AF12" s="8">
        <v>62</v>
      </c>
      <c r="AH12" s="2">
        <f>AF12-AJ12</f>
        <v>0</v>
      </c>
      <c r="AJ12" s="8">
        <v>62</v>
      </c>
      <c r="AL12" s="2">
        <v>979</v>
      </c>
      <c r="AM12" s="4">
        <v>0</v>
      </c>
      <c r="AN12" s="2" t="s">
        <v>98</v>
      </c>
      <c r="AO12" s="4"/>
      <c r="AP12" s="4"/>
      <c r="AS12" s="1" t="s">
        <v>110</v>
      </c>
      <c r="AT12" s="1" t="s">
        <v>49</v>
      </c>
      <c r="AU12" s="1" t="s">
        <v>109</v>
      </c>
      <c r="AV12" s="9">
        <v>42438</v>
      </c>
    </row>
    <row r="13" spans="1:48" x14ac:dyDescent="0.2">
      <c r="A13" s="1">
        <v>7</v>
      </c>
      <c r="B13" s="1">
        <v>12</v>
      </c>
      <c r="C13" s="1">
        <v>2015</v>
      </c>
      <c r="D13" s="1">
        <v>10490</v>
      </c>
      <c r="F13" s="8" t="s">
        <v>115</v>
      </c>
      <c r="G13" s="1" t="s">
        <v>116</v>
      </c>
      <c r="H13" s="1" t="s">
        <v>111</v>
      </c>
      <c r="I13" s="1" t="s">
        <v>112</v>
      </c>
      <c r="J13" s="1">
        <v>77381</v>
      </c>
      <c r="K13" s="1">
        <v>281</v>
      </c>
      <c r="L13" s="1" t="s">
        <v>113</v>
      </c>
      <c r="M13" s="1">
        <v>832</v>
      </c>
      <c r="N13" s="1" t="s">
        <v>114</v>
      </c>
      <c r="O13" s="1" t="s">
        <v>47</v>
      </c>
      <c r="P13" s="3" t="s">
        <v>62</v>
      </c>
      <c r="Q13" s="1">
        <v>9760</v>
      </c>
      <c r="R13" s="1">
        <v>0</v>
      </c>
      <c r="S13" s="1" t="s">
        <v>78</v>
      </c>
      <c r="T13" s="1" t="s">
        <v>61</v>
      </c>
      <c r="U13" s="1" t="s">
        <v>95</v>
      </c>
      <c r="V13" s="2">
        <v>0</v>
      </c>
      <c r="W13" s="2" t="s">
        <v>83</v>
      </c>
      <c r="X13" s="2">
        <v>3</v>
      </c>
      <c r="Y13" s="2" t="s">
        <v>73</v>
      </c>
      <c r="Z13" s="2" t="s">
        <v>74</v>
      </c>
      <c r="AA13" s="2">
        <v>0</v>
      </c>
      <c r="AB13" s="2">
        <v>0</v>
      </c>
      <c r="AC13" s="8">
        <v>0</v>
      </c>
      <c r="AE13" s="2">
        <v>0</v>
      </c>
      <c r="AF13" s="8">
        <v>0</v>
      </c>
      <c r="AJ13" s="8"/>
      <c r="AL13" s="8"/>
      <c r="AM13" s="4">
        <v>0</v>
      </c>
      <c r="AN13" s="2" t="s">
        <v>98</v>
      </c>
      <c r="AO13" s="4"/>
      <c r="AP13" s="4"/>
      <c r="AS13" s="1" t="s">
        <v>110</v>
      </c>
      <c r="AT13" s="1" t="s">
        <v>49</v>
      </c>
      <c r="AU13" s="1" t="s">
        <v>109</v>
      </c>
      <c r="AV13" s="9">
        <v>42438</v>
      </c>
    </row>
    <row r="14" spans="1:48" x14ac:dyDescent="0.2">
      <c r="A14" s="1">
        <v>7</v>
      </c>
      <c r="B14" s="1">
        <v>12</v>
      </c>
      <c r="C14" s="1">
        <v>2015</v>
      </c>
      <c r="D14" s="1">
        <v>10490</v>
      </c>
      <c r="F14" s="8" t="s">
        <v>115</v>
      </c>
      <c r="G14" s="1" t="s">
        <v>116</v>
      </c>
      <c r="H14" s="1" t="s">
        <v>111</v>
      </c>
      <c r="I14" s="1" t="s">
        <v>112</v>
      </c>
      <c r="J14" s="1">
        <v>77381</v>
      </c>
      <c r="K14" s="1">
        <v>281</v>
      </c>
      <c r="L14" s="1" t="s">
        <v>113</v>
      </c>
      <c r="M14" s="1">
        <v>832</v>
      </c>
      <c r="N14" s="1" t="s">
        <v>114</v>
      </c>
      <c r="O14" s="1" t="s">
        <v>47</v>
      </c>
      <c r="P14" s="3" t="s">
        <v>62</v>
      </c>
      <c r="Q14" s="1">
        <v>9756</v>
      </c>
      <c r="R14" s="1">
        <v>0</v>
      </c>
      <c r="S14" s="1" t="s">
        <v>70</v>
      </c>
      <c r="T14" s="1" t="s">
        <v>61</v>
      </c>
      <c r="U14" s="1" t="s">
        <v>48</v>
      </c>
      <c r="V14" s="2">
        <v>28</v>
      </c>
      <c r="W14" s="2" t="s">
        <v>65</v>
      </c>
      <c r="X14" s="2">
        <v>3</v>
      </c>
      <c r="Y14" s="2" t="s">
        <v>73</v>
      </c>
      <c r="Z14" s="2" t="s">
        <v>74</v>
      </c>
      <c r="AA14" s="2">
        <v>0</v>
      </c>
      <c r="AB14" s="2">
        <v>0</v>
      </c>
      <c r="AC14" s="8">
        <v>0</v>
      </c>
      <c r="AE14" s="2">
        <v>0</v>
      </c>
      <c r="AF14" s="8">
        <v>124</v>
      </c>
      <c r="AH14" s="2">
        <f t="shared" ref="AH14:AH22" si="0">AF14-AJ14</f>
        <v>0</v>
      </c>
      <c r="AJ14" s="8">
        <v>124</v>
      </c>
      <c r="AL14" s="2">
        <v>979</v>
      </c>
      <c r="AM14" s="4">
        <v>0</v>
      </c>
      <c r="AN14" s="2" t="s">
        <v>98</v>
      </c>
      <c r="AO14" s="4"/>
      <c r="AP14" s="4"/>
      <c r="AS14" s="1" t="s">
        <v>110</v>
      </c>
      <c r="AT14" s="1" t="s">
        <v>49</v>
      </c>
      <c r="AU14" s="1" t="s">
        <v>109</v>
      </c>
      <c r="AV14" s="9">
        <v>42438</v>
      </c>
    </row>
    <row r="15" spans="1:48" x14ac:dyDescent="0.2">
      <c r="A15" s="1">
        <v>7</v>
      </c>
      <c r="B15" s="1">
        <v>12</v>
      </c>
      <c r="C15" s="1">
        <v>2015</v>
      </c>
      <c r="D15" s="1">
        <v>10490</v>
      </c>
      <c r="F15" s="8" t="s">
        <v>115</v>
      </c>
      <c r="G15" s="1" t="s">
        <v>116</v>
      </c>
      <c r="H15" s="1" t="s">
        <v>111</v>
      </c>
      <c r="I15" s="1" t="s">
        <v>112</v>
      </c>
      <c r="J15" s="1">
        <v>77381</v>
      </c>
      <c r="K15" s="1">
        <v>281</v>
      </c>
      <c r="L15" s="1" t="s">
        <v>113</v>
      </c>
      <c r="M15" s="1">
        <v>832</v>
      </c>
      <c r="N15" s="1" t="s">
        <v>114</v>
      </c>
      <c r="O15" s="1" t="s">
        <v>47</v>
      </c>
      <c r="P15" s="3" t="s">
        <v>62</v>
      </c>
      <c r="Q15" s="1">
        <v>9755</v>
      </c>
      <c r="R15" s="1">
        <v>0</v>
      </c>
      <c r="S15" s="1" t="s">
        <v>71</v>
      </c>
      <c r="T15" s="1" t="s">
        <v>61</v>
      </c>
      <c r="U15" s="1" t="s">
        <v>95</v>
      </c>
      <c r="V15" s="2">
        <v>0</v>
      </c>
      <c r="W15" s="2" t="s">
        <v>54</v>
      </c>
      <c r="X15" s="2">
        <v>3</v>
      </c>
      <c r="Y15" s="2" t="s">
        <v>73</v>
      </c>
      <c r="Z15" s="2" t="s">
        <v>74</v>
      </c>
      <c r="AA15" s="2">
        <v>0</v>
      </c>
      <c r="AB15" s="2">
        <v>0</v>
      </c>
      <c r="AC15" s="8">
        <v>0</v>
      </c>
      <c r="AE15" s="2">
        <v>0</v>
      </c>
      <c r="AF15" s="8">
        <v>0</v>
      </c>
      <c r="AH15" s="8">
        <f t="shared" si="0"/>
        <v>0</v>
      </c>
      <c r="AJ15" s="8"/>
      <c r="AM15" s="4">
        <v>0</v>
      </c>
      <c r="AN15" s="2" t="s">
        <v>98</v>
      </c>
      <c r="AO15" s="4"/>
      <c r="AP15" s="4"/>
      <c r="AS15" s="1" t="s">
        <v>110</v>
      </c>
      <c r="AT15" s="1" t="s">
        <v>49</v>
      </c>
      <c r="AU15" s="1" t="s">
        <v>109</v>
      </c>
      <c r="AV15" s="9">
        <v>42438</v>
      </c>
    </row>
    <row r="16" spans="1:48" x14ac:dyDescent="0.2">
      <c r="A16" s="1">
        <v>7</v>
      </c>
      <c r="B16" s="1">
        <v>12</v>
      </c>
      <c r="C16" s="1">
        <v>2015</v>
      </c>
      <c r="D16" s="1">
        <v>10490</v>
      </c>
      <c r="F16" s="8" t="s">
        <v>115</v>
      </c>
      <c r="G16" s="1" t="s">
        <v>116</v>
      </c>
      <c r="H16" s="1" t="s">
        <v>111</v>
      </c>
      <c r="I16" s="1" t="s">
        <v>112</v>
      </c>
      <c r="J16" s="1">
        <v>77381</v>
      </c>
      <c r="K16" s="1">
        <v>281</v>
      </c>
      <c r="L16" s="1" t="s">
        <v>113</v>
      </c>
      <c r="M16" s="1">
        <v>832</v>
      </c>
      <c r="N16" s="1" t="s">
        <v>114</v>
      </c>
      <c r="O16" s="1" t="s">
        <v>47</v>
      </c>
      <c r="P16" s="3" t="s">
        <v>62</v>
      </c>
      <c r="Q16" s="1">
        <v>10038</v>
      </c>
      <c r="R16" s="1">
        <v>0</v>
      </c>
      <c r="S16" s="1" t="s">
        <v>86</v>
      </c>
      <c r="T16" s="1" t="s">
        <v>61</v>
      </c>
      <c r="U16" s="1" t="s">
        <v>48</v>
      </c>
      <c r="V16" s="2">
        <v>28</v>
      </c>
      <c r="W16" s="2" t="s">
        <v>91</v>
      </c>
      <c r="X16" s="2">
        <v>26</v>
      </c>
      <c r="Y16" s="2" t="s">
        <v>84</v>
      </c>
      <c r="Z16" s="2" t="s">
        <v>74</v>
      </c>
      <c r="AA16" s="2">
        <v>0</v>
      </c>
      <c r="AB16" s="2">
        <v>0</v>
      </c>
      <c r="AC16" s="8">
        <v>0</v>
      </c>
      <c r="AE16" s="2">
        <v>0</v>
      </c>
      <c r="AF16" s="8">
        <v>93</v>
      </c>
      <c r="AH16" s="2">
        <f t="shared" si="0"/>
        <v>0</v>
      </c>
      <c r="AJ16" s="8">
        <v>93</v>
      </c>
      <c r="AL16" s="2">
        <v>979</v>
      </c>
      <c r="AM16" s="4">
        <v>0</v>
      </c>
      <c r="AN16" s="2" t="s">
        <v>98</v>
      </c>
      <c r="AO16" s="4"/>
      <c r="AP16" s="4"/>
      <c r="AS16" s="1" t="s">
        <v>110</v>
      </c>
      <c r="AT16" s="1" t="s">
        <v>49</v>
      </c>
      <c r="AU16" s="1" t="s">
        <v>109</v>
      </c>
      <c r="AV16" s="9">
        <v>42438</v>
      </c>
    </row>
    <row r="17" spans="1:48" x14ac:dyDescent="0.2">
      <c r="A17" s="1">
        <v>7</v>
      </c>
      <c r="B17" s="1">
        <v>12</v>
      </c>
      <c r="C17" s="1">
        <v>2015</v>
      </c>
      <c r="D17" s="1">
        <v>10490</v>
      </c>
      <c r="F17" s="8" t="s">
        <v>115</v>
      </c>
      <c r="G17" s="1" t="s">
        <v>116</v>
      </c>
      <c r="H17" s="1" t="s">
        <v>111</v>
      </c>
      <c r="I17" s="1" t="s">
        <v>112</v>
      </c>
      <c r="J17" s="1">
        <v>77381</v>
      </c>
      <c r="K17" s="1">
        <v>281</v>
      </c>
      <c r="L17" s="1" t="s">
        <v>113</v>
      </c>
      <c r="M17" s="1">
        <v>832</v>
      </c>
      <c r="N17" s="1" t="s">
        <v>114</v>
      </c>
      <c r="O17" s="1" t="s">
        <v>47</v>
      </c>
      <c r="P17" s="3" t="s">
        <v>62</v>
      </c>
      <c r="Q17" s="1">
        <v>10040</v>
      </c>
      <c r="R17" s="1">
        <v>0</v>
      </c>
      <c r="S17" s="1" t="s">
        <v>90</v>
      </c>
      <c r="T17" s="1" t="s">
        <v>61</v>
      </c>
      <c r="U17" s="1" t="s">
        <v>48</v>
      </c>
      <c r="V17" s="2">
        <v>28</v>
      </c>
      <c r="W17" s="1" t="s">
        <v>75</v>
      </c>
      <c r="X17" s="1">
        <v>26</v>
      </c>
      <c r="Y17" s="1" t="s">
        <v>84</v>
      </c>
      <c r="Z17" s="1" t="s">
        <v>74</v>
      </c>
      <c r="AA17" s="2">
        <v>0</v>
      </c>
      <c r="AB17" s="2">
        <v>0</v>
      </c>
      <c r="AC17" s="8">
        <v>0</v>
      </c>
      <c r="AE17" s="2">
        <v>0</v>
      </c>
      <c r="AF17" s="8">
        <v>63</v>
      </c>
      <c r="AH17" s="2">
        <f t="shared" si="0"/>
        <v>0</v>
      </c>
      <c r="AJ17" s="8">
        <v>63</v>
      </c>
      <c r="AL17" s="2">
        <v>979</v>
      </c>
      <c r="AM17" s="4">
        <v>0</v>
      </c>
      <c r="AN17" s="2" t="s">
        <v>98</v>
      </c>
      <c r="AO17" s="4"/>
      <c r="AP17" s="4"/>
      <c r="AS17" s="1" t="s">
        <v>110</v>
      </c>
      <c r="AT17" s="1" t="s">
        <v>49</v>
      </c>
      <c r="AU17" s="1" t="s">
        <v>109</v>
      </c>
      <c r="AV17" s="9">
        <v>42438</v>
      </c>
    </row>
    <row r="18" spans="1:48" x14ac:dyDescent="0.2">
      <c r="A18" s="1">
        <v>7</v>
      </c>
      <c r="B18" s="1">
        <v>12</v>
      </c>
      <c r="C18" s="1">
        <v>2015</v>
      </c>
      <c r="D18" s="1">
        <v>10490</v>
      </c>
      <c r="F18" s="8" t="s">
        <v>115</v>
      </c>
      <c r="G18" s="1" t="s">
        <v>116</v>
      </c>
      <c r="H18" s="1" t="s">
        <v>111</v>
      </c>
      <c r="I18" s="1" t="s">
        <v>112</v>
      </c>
      <c r="J18" s="1">
        <v>77381</v>
      </c>
      <c r="K18" s="1">
        <v>281</v>
      </c>
      <c r="L18" s="1" t="s">
        <v>113</v>
      </c>
      <c r="M18" s="1">
        <v>832</v>
      </c>
      <c r="N18" s="1" t="s">
        <v>114</v>
      </c>
      <c r="O18" s="1" t="s">
        <v>47</v>
      </c>
      <c r="P18" s="3" t="s">
        <v>62</v>
      </c>
      <c r="Q18" s="1">
        <v>10027</v>
      </c>
      <c r="R18" s="1">
        <v>0</v>
      </c>
      <c r="S18" s="1" t="s">
        <v>88</v>
      </c>
      <c r="T18" s="1" t="s">
        <v>61</v>
      </c>
      <c r="U18" s="1" t="s">
        <v>95</v>
      </c>
      <c r="V18" s="2">
        <v>0</v>
      </c>
      <c r="W18" s="2" t="s">
        <v>91</v>
      </c>
      <c r="X18" s="2">
        <v>28</v>
      </c>
      <c r="Y18" s="2" t="s">
        <v>84</v>
      </c>
      <c r="Z18" s="2" t="s">
        <v>74</v>
      </c>
      <c r="AA18" s="2">
        <v>0</v>
      </c>
      <c r="AB18" s="2">
        <v>0</v>
      </c>
      <c r="AC18" s="8">
        <v>0</v>
      </c>
      <c r="AE18" s="2">
        <v>0</v>
      </c>
      <c r="AF18" s="8">
        <v>0</v>
      </c>
      <c r="AH18" s="8">
        <f t="shared" si="0"/>
        <v>0</v>
      </c>
      <c r="AJ18" s="8"/>
      <c r="AM18" s="4">
        <v>0</v>
      </c>
      <c r="AN18" s="2" t="s">
        <v>98</v>
      </c>
      <c r="AO18" s="4"/>
      <c r="AP18" s="4"/>
      <c r="AS18" s="1" t="s">
        <v>110</v>
      </c>
      <c r="AT18" s="1" t="s">
        <v>49</v>
      </c>
      <c r="AU18" s="1" t="s">
        <v>109</v>
      </c>
      <c r="AV18" s="9">
        <v>42438</v>
      </c>
    </row>
    <row r="19" spans="1:48" x14ac:dyDescent="0.2">
      <c r="A19" s="1">
        <v>7</v>
      </c>
      <c r="B19" s="1">
        <v>12</v>
      </c>
      <c r="C19" s="1">
        <v>2015</v>
      </c>
      <c r="D19" s="1">
        <v>10490</v>
      </c>
      <c r="F19" s="8" t="s">
        <v>115</v>
      </c>
      <c r="G19" s="1" t="s">
        <v>116</v>
      </c>
      <c r="H19" s="1" t="s">
        <v>111</v>
      </c>
      <c r="I19" s="1" t="s">
        <v>112</v>
      </c>
      <c r="J19" s="1">
        <v>77381</v>
      </c>
      <c r="K19" s="1">
        <v>281</v>
      </c>
      <c r="L19" s="1" t="s">
        <v>113</v>
      </c>
      <c r="M19" s="1">
        <v>832</v>
      </c>
      <c r="N19" s="1" t="s">
        <v>114</v>
      </c>
      <c r="O19" s="1" t="s">
        <v>47</v>
      </c>
      <c r="P19" s="3" t="s">
        <v>62</v>
      </c>
      <c r="Q19" s="1">
        <v>10029</v>
      </c>
      <c r="R19" s="1">
        <v>0</v>
      </c>
      <c r="S19" s="1" t="s">
        <v>89</v>
      </c>
      <c r="T19" s="1" t="s">
        <v>61</v>
      </c>
      <c r="U19" s="1" t="s">
        <v>95</v>
      </c>
      <c r="V19" s="2">
        <v>0</v>
      </c>
      <c r="W19" s="2" t="s">
        <v>50</v>
      </c>
      <c r="X19" s="2">
        <v>28</v>
      </c>
      <c r="Y19" s="2" t="s">
        <v>84</v>
      </c>
      <c r="Z19" s="2" t="s">
        <v>74</v>
      </c>
      <c r="AA19" s="2">
        <v>0</v>
      </c>
      <c r="AB19" s="2">
        <v>0</v>
      </c>
      <c r="AC19" s="8">
        <v>0</v>
      </c>
      <c r="AE19" s="2">
        <v>0</v>
      </c>
      <c r="AF19" s="8">
        <v>0</v>
      </c>
      <c r="AH19" s="8">
        <f t="shared" si="0"/>
        <v>0</v>
      </c>
      <c r="AJ19" s="8"/>
      <c r="AM19" s="4">
        <v>0</v>
      </c>
      <c r="AN19" s="2" t="s">
        <v>98</v>
      </c>
      <c r="AO19" s="4"/>
      <c r="AP19" s="4"/>
      <c r="AS19" s="1" t="s">
        <v>110</v>
      </c>
      <c r="AT19" s="1" t="s">
        <v>49</v>
      </c>
      <c r="AU19" s="1" t="s">
        <v>109</v>
      </c>
      <c r="AV19" s="9">
        <v>42438</v>
      </c>
    </row>
    <row r="20" spans="1:48" x14ac:dyDescent="0.2">
      <c r="A20" s="1">
        <v>7</v>
      </c>
      <c r="B20" s="1">
        <v>12</v>
      </c>
      <c r="C20" s="1">
        <v>2015</v>
      </c>
      <c r="D20" s="1">
        <v>10490</v>
      </c>
      <c r="F20" s="8" t="s">
        <v>115</v>
      </c>
      <c r="G20" s="1" t="s">
        <v>116</v>
      </c>
      <c r="H20" s="1" t="s">
        <v>111</v>
      </c>
      <c r="I20" s="1" t="s">
        <v>112</v>
      </c>
      <c r="J20" s="1">
        <v>77381</v>
      </c>
      <c r="K20" s="1">
        <v>281</v>
      </c>
      <c r="L20" s="1" t="s">
        <v>113</v>
      </c>
      <c r="M20" s="1">
        <v>832</v>
      </c>
      <c r="N20" s="1" t="s">
        <v>114</v>
      </c>
      <c r="O20" s="1" t="s">
        <v>47</v>
      </c>
      <c r="P20" s="3" t="s">
        <v>62</v>
      </c>
      <c r="Q20" s="1">
        <v>9998</v>
      </c>
      <c r="R20" s="1">
        <v>0</v>
      </c>
      <c r="S20" s="1" t="s">
        <v>85</v>
      </c>
      <c r="T20" s="1" t="s">
        <v>61</v>
      </c>
      <c r="U20" s="1" t="s">
        <v>48</v>
      </c>
      <c r="V20" s="2">
        <v>28</v>
      </c>
      <c r="W20" s="2" t="s">
        <v>57</v>
      </c>
      <c r="X20" s="2">
        <v>3</v>
      </c>
      <c r="Y20" s="2" t="s">
        <v>73</v>
      </c>
      <c r="Z20" s="2" t="s">
        <v>74</v>
      </c>
      <c r="AA20" s="2">
        <v>0</v>
      </c>
      <c r="AB20" s="2">
        <v>0</v>
      </c>
      <c r="AC20" s="8">
        <v>0</v>
      </c>
      <c r="AE20" s="2">
        <v>0</v>
      </c>
      <c r="AF20" s="8">
        <v>436</v>
      </c>
      <c r="AH20" s="2">
        <f t="shared" si="0"/>
        <v>0</v>
      </c>
      <c r="AJ20" s="8">
        <v>436</v>
      </c>
      <c r="AL20" s="2">
        <v>979</v>
      </c>
      <c r="AM20" s="4">
        <v>0</v>
      </c>
      <c r="AN20" s="2" t="s">
        <v>98</v>
      </c>
      <c r="AO20" s="4"/>
      <c r="AP20" s="4"/>
      <c r="AS20" s="1" t="s">
        <v>110</v>
      </c>
      <c r="AT20" s="1" t="s">
        <v>49</v>
      </c>
      <c r="AU20" s="1" t="s">
        <v>109</v>
      </c>
      <c r="AV20" s="9">
        <v>42438</v>
      </c>
    </row>
    <row r="21" spans="1:48" x14ac:dyDescent="0.2">
      <c r="A21" s="1">
        <v>7</v>
      </c>
      <c r="B21" s="1">
        <v>12</v>
      </c>
      <c r="C21" s="1">
        <v>2015</v>
      </c>
      <c r="D21" s="1">
        <v>10490</v>
      </c>
      <c r="F21" s="8" t="s">
        <v>115</v>
      </c>
      <c r="G21" s="1" t="s">
        <v>116</v>
      </c>
      <c r="H21" s="1" t="s">
        <v>111</v>
      </c>
      <c r="I21" s="1" t="s">
        <v>112</v>
      </c>
      <c r="J21" s="1">
        <v>77381</v>
      </c>
      <c r="K21" s="1">
        <v>281</v>
      </c>
      <c r="L21" s="1" t="s">
        <v>113</v>
      </c>
      <c r="M21" s="1">
        <v>832</v>
      </c>
      <c r="N21" s="1" t="s">
        <v>114</v>
      </c>
      <c r="O21" s="1" t="s">
        <v>47</v>
      </c>
      <c r="P21" s="3" t="s">
        <v>62</v>
      </c>
      <c r="Q21" s="1">
        <v>10060</v>
      </c>
      <c r="R21" s="1">
        <v>0</v>
      </c>
      <c r="S21" s="1" t="s">
        <v>87</v>
      </c>
      <c r="T21" s="1" t="s">
        <v>61</v>
      </c>
      <c r="U21" s="1" t="s">
        <v>95</v>
      </c>
      <c r="V21" s="2">
        <v>0</v>
      </c>
      <c r="W21" s="2" t="s">
        <v>67</v>
      </c>
      <c r="X21" s="2">
        <v>34</v>
      </c>
      <c r="Y21" s="2" t="s">
        <v>84</v>
      </c>
      <c r="Z21" s="2" t="s">
        <v>74</v>
      </c>
      <c r="AA21" s="2">
        <v>0</v>
      </c>
      <c r="AB21" s="2">
        <v>0</v>
      </c>
      <c r="AC21" s="8">
        <v>0</v>
      </c>
      <c r="AE21" s="2">
        <v>0</v>
      </c>
      <c r="AF21" s="8"/>
      <c r="AH21" s="8">
        <f t="shared" si="0"/>
        <v>0</v>
      </c>
      <c r="AJ21" s="8"/>
      <c r="AM21" s="4">
        <v>0</v>
      </c>
      <c r="AN21" s="2" t="s">
        <v>98</v>
      </c>
      <c r="AO21" s="4"/>
      <c r="AP21" s="4"/>
      <c r="AS21" s="1" t="s">
        <v>110</v>
      </c>
      <c r="AT21" s="1" t="s">
        <v>49</v>
      </c>
      <c r="AU21" s="1" t="s">
        <v>109</v>
      </c>
      <c r="AV21" s="9">
        <v>42438</v>
      </c>
    </row>
    <row r="22" spans="1:48" x14ac:dyDescent="0.2">
      <c r="A22" s="1">
        <v>7</v>
      </c>
      <c r="B22" s="1">
        <v>12</v>
      </c>
      <c r="C22" s="1">
        <v>2015</v>
      </c>
      <c r="D22" s="1">
        <v>10490</v>
      </c>
      <c r="F22" s="8" t="s">
        <v>115</v>
      </c>
      <c r="G22" s="1" t="s">
        <v>116</v>
      </c>
      <c r="H22" s="1" t="s">
        <v>111</v>
      </c>
      <c r="I22" s="1" t="s">
        <v>112</v>
      </c>
      <c r="J22" s="1">
        <v>77381</v>
      </c>
      <c r="K22" s="1">
        <v>281</v>
      </c>
      <c r="L22" s="1" t="s">
        <v>113</v>
      </c>
      <c r="M22" s="1">
        <v>832</v>
      </c>
      <c r="N22" s="1" t="s">
        <v>114</v>
      </c>
      <c r="O22" s="1" t="s">
        <v>47</v>
      </c>
      <c r="P22" s="5">
        <v>125</v>
      </c>
      <c r="Q22" s="1">
        <v>10077</v>
      </c>
      <c r="R22" s="1">
        <v>0</v>
      </c>
      <c r="S22" s="1" t="s">
        <v>96</v>
      </c>
      <c r="T22" s="1" t="s">
        <v>99</v>
      </c>
      <c r="U22" s="1" t="s">
        <v>95</v>
      </c>
      <c r="V22" s="2">
        <v>0</v>
      </c>
      <c r="W22" s="2" t="s">
        <v>97</v>
      </c>
      <c r="X22" s="2">
        <v>27</v>
      </c>
      <c r="Y22" s="2" t="s">
        <v>84</v>
      </c>
      <c r="Z22" s="2" t="s">
        <v>74</v>
      </c>
      <c r="AA22" s="2">
        <v>0</v>
      </c>
      <c r="AB22" s="2">
        <v>0</v>
      </c>
      <c r="AC22" s="8">
        <v>0</v>
      </c>
      <c r="AE22" s="2">
        <v>0</v>
      </c>
      <c r="AF22" s="8"/>
      <c r="AH22" s="8">
        <f t="shared" si="0"/>
        <v>0</v>
      </c>
      <c r="AJ22" s="8"/>
      <c r="AM22" s="2">
        <v>0</v>
      </c>
      <c r="AN22" s="2" t="s">
        <v>98</v>
      </c>
      <c r="AS22" s="1" t="s">
        <v>110</v>
      </c>
      <c r="AT22" s="1" t="s">
        <v>49</v>
      </c>
      <c r="AU22" s="1" t="s">
        <v>109</v>
      </c>
      <c r="AV22" s="9">
        <v>42438</v>
      </c>
    </row>
    <row r="23" spans="1:48" x14ac:dyDescent="0.2">
      <c r="A23" s="1">
        <v>7</v>
      </c>
      <c r="B23" s="1">
        <v>12</v>
      </c>
      <c r="C23" s="1">
        <v>2015</v>
      </c>
      <c r="D23" s="1">
        <v>10490</v>
      </c>
      <c r="F23" s="8" t="s">
        <v>115</v>
      </c>
      <c r="G23" s="1" t="s">
        <v>116</v>
      </c>
      <c r="H23" s="1" t="s">
        <v>111</v>
      </c>
      <c r="I23" s="1" t="s">
        <v>112</v>
      </c>
      <c r="J23" s="1">
        <v>77381</v>
      </c>
      <c r="K23" s="1">
        <v>281</v>
      </c>
      <c r="L23" s="1" t="s">
        <v>113</v>
      </c>
      <c r="M23" s="1">
        <v>832</v>
      </c>
      <c r="N23" s="1" t="s">
        <v>114</v>
      </c>
      <c r="O23" s="1" t="s">
        <v>47</v>
      </c>
      <c r="P23" s="3" t="s">
        <v>62</v>
      </c>
      <c r="Q23" s="1">
        <v>10147</v>
      </c>
      <c r="R23" s="1">
        <v>0</v>
      </c>
      <c r="S23" s="1" t="s">
        <v>92</v>
      </c>
      <c r="T23" s="1" t="s">
        <v>61</v>
      </c>
      <c r="U23" s="1" t="s">
        <v>48</v>
      </c>
      <c r="V23" s="8">
        <v>28</v>
      </c>
      <c r="W23" s="2" t="s">
        <v>91</v>
      </c>
      <c r="X23" s="2">
        <v>4</v>
      </c>
      <c r="Y23" s="2" t="s">
        <v>93</v>
      </c>
      <c r="Z23" s="2" t="s">
        <v>94</v>
      </c>
      <c r="AA23" s="2">
        <v>0</v>
      </c>
      <c r="AB23" s="2">
        <v>0</v>
      </c>
      <c r="AC23" s="8">
        <v>0</v>
      </c>
      <c r="AE23" s="2">
        <v>0</v>
      </c>
      <c r="AF23" s="8">
        <v>745</v>
      </c>
      <c r="AH23" s="2">
        <f t="shared" ref="AH23:AH28" si="1">AF23-AJ23</f>
        <v>544</v>
      </c>
      <c r="AJ23" s="8">
        <v>201</v>
      </c>
      <c r="AL23" s="2">
        <v>987</v>
      </c>
      <c r="AM23" s="4">
        <v>0</v>
      </c>
      <c r="AN23" s="7" t="s">
        <v>107</v>
      </c>
      <c r="AO23" s="4"/>
      <c r="AS23" s="1" t="s">
        <v>110</v>
      </c>
      <c r="AT23" s="1" t="s">
        <v>49</v>
      </c>
      <c r="AU23" s="1" t="s">
        <v>109</v>
      </c>
      <c r="AV23" s="9">
        <v>42438</v>
      </c>
    </row>
    <row r="24" spans="1:48" x14ac:dyDescent="0.2">
      <c r="A24" s="1">
        <v>7</v>
      </c>
      <c r="B24" s="1">
        <v>12</v>
      </c>
      <c r="C24" s="1">
        <v>2015</v>
      </c>
      <c r="D24" s="1">
        <v>10490</v>
      </c>
      <c r="F24" s="8" t="s">
        <v>115</v>
      </c>
      <c r="G24" s="1" t="s">
        <v>116</v>
      </c>
      <c r="H24" s="1" t="s">
        <v>111</v>
      </c>
      <c r="I24" s="1" t="s">
        <v>112</v>
      </c>
      <c r="J24" s="1">
        <v>77381</v>
      </c>
      <c r="K24" s="1">
        <v>281</v>
      </c>
      <c r="L24" s="1" t="s">
        <v>113</v>
      </c>
      <c r="M24" s="1">
        <v>832</v>
      </c>
      <c r="N24" s="1" t="s">
        <v>114</v>
      </c>
      <c r="O24" s="1" t="s">
        <v>47</v>
      </c>
      <c r="P24" s="5">
        <v>125</v>
      </c>
      <c r="Q24" s="1">
        <v>10264</v>
      </c>
      <c r="R24" s="1">
        <v>0</v>
      </c>
      <c r="S24" s="1" t="s">
        <v>101</v>
      </c>
      <c r="T24" s="1" t="s">
        <v>61</v>
      </c>
      <c r="U24" s="1" t="s">
        <v>48</v>
      </c>
      <c r="V24" s="8">
        <v>28</v>
      </c>
      <c r="W24" s="8" t="s">
        <v>52</v>
      </c>
      <c r="X24" s="8">
        <v>4</v>
      </c>
      <c r="Y24" s="8" t="s">
        <v>93</v>
      </c>
      <c r="Z24" s="8" t="s">
        <v>94</v>
      </c>
      <c r="AA24" s="8">
        <v>0</v>
      </c>
      <c r="AB24" s="2">
        <v>0</v>
      </c>
      <c r="AC24" s="8">
        <v>0</v>
      </c>
      <c r="AE24" s="8">
        <v>0</v>
      </c>
      <c r="AF24" s="8">
        <v>37</v>
      </c>
      <c r="AH24" s="2">
        <f t="shared" si="1"/>
        <v>19</v>
      </c>
      <c r="AJ24" s="8">
        <v>18</v>
      </c>
      <c r="AL24" s="2">
        <v>987</v>
      </c>
      <c r="AM24" s="7">
        <v>0</v>
      </c>
      <c r="AN24" s="8" t="s">
        <v>107</v>
      </c>
      <c r="AS24" s="1" t="s">
        <v>110</v>
      </c>
      <c r="AT24" s="1" t="s">
        <v>49</v>
      </c>
      <c r="AU24" s="1" t="s">
        <v>109</v>
      </c>
      <c r="AV24" s="9">
        <v>42438</v>
      </c>
    </row>
    <row r="25" spans="1:48" x14ac:dyDescent="0.2">
      <c r="A25" s="1">
        <v>7</v>
      </c>
      <c r="B25" s="1">
        <v>12</v>
      </c>
      <c r="C25" s="1">
        <v>2015</v>
      </c>
      <c r="D25" s="1">
        <v>10490</v>
      </c>
      <c r="F25" s="8" t="s">
        <v>115</v>
      </c>
      <c r="G25" s="1" t="s">
        <v>116</v>
      </c>
      <c r="H25" s="1" t="s">
        <v>111</v>
      </c>
      <c r="I25" s="1" t="s">
        <v>112</v>
      </c>
      <c r="J25" s="1">
        <v>77381</v>
      </c>
      <c r="K25" s="1">
        <v>281</v>
      </c>
      <c r="L25" s="1" t="s">
        <v>113</v>
      </c>
      <c r="M25" s="1">
        <v>832</v>
      </c>
      <c r="N25" s="1" t="s">
        <v>114</v>
      </c>
      <c r="O25" s="1" t="s">
        <v>47</v>
      </c>
      <c r="P25" s="5">
        <v>125</v>
      </c>
      <c r="Q25" s="1">
        <v>11174</v>
      </c>
      <c r="R25" s="1">
        <v>0</v>
      </c>
      <c r="S25" s="1" t="s">
        <v>102</v>
      </c>
      <c r="T25" s="1" t="s">
        <v>61</v>
      </c>
      <c r="U25" s="1" t="s">
        <v>48</v>
      </c>
      <c r="V25" s="8">
        <v>28</v>
      </c>
      <c r="W25" s="8" t="s">
        <v>103</v>
      </c>
      <c r="X25" s="8">
        <v>4</v>
      </c>
      <c r="Y25" s="8" t="s">
        <v>93</v>
      </c>
      <c r="Z25" s="8" t="s">
        <v>94</v>
      </c>
      <c r="AA25" s="8">
        <v>0</v>
      </c>
      <c r="AB25" s="2">
        <v>0</v>
      </c>
      <c r="AC25" s="8">
        <v>0</v>
      </c>
      <c r="AE25" s="8">
        <v>0</v>
      </c>
      <c r="AF25" s="8">
        <v>615</v>
      </c>
      <c r="AH25" s="2">
        <f t="shared" si="1"/>
        <v>428</v>
      </c>
      <c r="AJ25" s="8">
        <v>187</v>
      </c>
      <c r="AL25" s="2">
        <v>987</v>
      </c>
      <c r="AM25" s="7">
        <v>651</v>
      </c>
      <c r="AN25" s="8" t="s">
        <v>107</v>
      </c>
      <c r="AS25" s="1" t="s">
        <v>110</v>
      </c>
      <c r="AT25" s="1" t="s">
        <v>49</v>
      </c>
      <c r="AU25" s="1" t="s">
        <v>109</v>
      </c>
      <c r="AV25" s="9">
        <v>42438</v>
      </c>
    </row>
    <row r="26" spans="1:48" x14ac:dyDescent="0.2">
      <c r="A26" s="1">
        <v>7</v>
      </c>
      <c r="B26" s="1">
        <v>12</v>
      </c>
      <c r="C26" s="1">
        <v>2015</v>
      </c>
      <c r="D26" s="1">
        <v>10490</v>
      </c>
      <c r="F26" s="8" t="s">
        <v>115</v>
      </c>
      <c r="G26" s="1" t="s">
        <v>116</v>
      </c>
      <c r="H26" s="1" t="s">
        <v>111</v>
      </c>
      <c r="I26" s="1" t="s">
        <v>112</v>
      </c>
      <c r="J26" s="1">
        <v>77381</v>
      </c>
      <c r="K26" s="1">
        <v>281</v>
      </c>
      <c r="L26" s="1" t="s">
        <v>113</v>
      </c>
      <c r="M26" s="1">
        <v>832</v>
      </c>
      <c r="N26" s="1" t="s">
        <v>114</v>
      </c>
      <c r="O26" s="1" t="s">
        <v>47</v>
      </c>
      <c r="P26" s="5">
        <v>125</v>
      </c>
      <c r="Q26" s="1">
        <v>11168</v>
      </c>
      <c r="R26" s="1">
        <v>0</v>
      </c>
      <c r="S26" s="1" t="s">
        <v>104</v>
      </c>
      <c r="T26" s="1" t="s">
        <v>61</v>
      </c>
      <c r="U26" s="1" t="s">
        <v>48</v>
      </c>
      <c r="V26" s="8">
        <v>28</v>
      </c>
      <c r="W26" s="8" t="s">
        <v>76</v>
      </c>
      <c r="X26" s="8">
        <v>4</v>
      </c>
      <c r="Y26" s="8" t="s">
        <v>93</v>
      </c>
      <c r="Z26" s="8" t="s">
        <v>94</v>
      </c>
      <c r="AA26" s="8">
        <v>0</v>
      </c>
      <c r="AB26" s="2">
        <v>0</v>
      </c>
      <c r="AC26" s="8">
        <v>0</v>
      </c>
      <c r="AE26" s="8">
        <v>0</v>
      </c>
      <c r="AF26" s="8">
        <v>1145</v>
      </c>
      <c r="AH26" s="2">
        <f t="shared" si="1"/>
        <v>797</v>
      </c>
      <c r="AJ26" s="8">
        <v>348</v>
      </c>
      <c r="AL26" s="2">
        <v>987</v>
      </c>
      <c r="AM26" s="7">
        <v>0</v>
      </c>
      <c r="AN26" s="8" t="s">
        <v>107</v>
      </c>
      <c r="AS26" s="1" t="s">
        <v>110</v>
      </c>
      <c r="AT26" s="1" t="s">
        <v>49</v>
      </c>
      <c r="AU26" s="1" t="s">
        <v>109</v>
      </c>
      <c r="AV26" s="9">
        <v>42438</v>
      </c>
    </row>
    <row r="27" spans="1:48" x14ac:dyDescent="0.2">
      <c r="A27" s="1">
        <v>7</v>
      </c>
      <c r="B27" s="1">
        <v>12</v>
      </c>
      <c r="C27" s="1">
        <v>2015</v>
      </c>
      <c r="D27" s="1">
        <v>10490</v>
      </c>
      <c r="F27" s="8" t="s">
        <v>115</v>
      </c>
      <c r="G27" s="1" t="s">
        <v>116</v>
      </c>
      <c r="H27" s="1" t="s">
        <v>111</v>
      </c>
      <c r="I27" s="1" t="s">
        <v>112</v>
      </c>
      <c r="J27" s="1">
        <v>77381</v>
      </c>
      <c r="K27" s="1">
        <v>281</v>
      </c>
      <c r="L27" s="1" t="s">
        <v>113</v>
      </c>
      <c r="M27" s="1">
        <v>832</v>
      </c>
      <c r="N27" s="1" t="s">
        <v>114</v>
      </c>
      <c r="O27" s="1" t="s">
        <v>47</v>
      </c>
      <c r="P27" s="5">
        <v>125</v>
      </c>
      <c r="Q27" s="1">
        <v>11169</v>
      </c>
      <c r="R27" s="1">
        <v>0</v>
      </c>
      <c r="S27" s="1" t="s">
        <v>105</v>
      </c>
      <c r="T27" s="1" t="s">
        <v>61</v>
      </c>
      <c r="U27" s="1" t="s">
        <v>48</v>
      </c>
      <c r="V27" s="8">
        <v>28</v>
      </c>
      <c r="W27" s="8" t="s">
        <v>50</v>
      </c>
      <c r="X27" s="8">
        <v>5</v>
      </c>
      <c r="Y27" s="8" t="s">
        <v>93</v>
      </c>
      <c r="Z27" s="8" t="s">
        <v>94</v>
      </c>
      <c r="AA27" s="8">
        <v>0</v>
      </c>
      <c r="AB27" s="2">
        <v>0</v>
      </c>
      <c r="AC27" s="8">
        <v>0</v>
      </c>
      <c r="AE27" s="8">
        <v>0</v>
      </c>
      <c r="AF27" s="8">
        <v>424</v>
      </c>
      <c r="AH27" s="2">
        <f t="shared" si="1"/>
        <v>293</v>
      </c>
      <c r="AJ27" s="8">
        <v>131</v>
      </c>
      <c r="AL27" s="2">
        <v>987</v>
      </c>
      <c r="AM27" s="7">
        <v>0</v>
      </c>
      <c r="AN27" s="8" t="s">
        <v>107</v>
      </c>
      <c r="AS27" s="1" t="s">
        <v>110</v>
      </c>
      <c r="AT27" s="1" t="s">
        <v>49</v>
      </c>
      <c r="AU27" s="1" t="s">
        <v>109</v>
      </c>
      <c r="AV27" s="9">
        <v>42438</v>
      </c>
    </row>
    <row r="28" spans="1:48" x14ac:dyDescent="0.2">
      <c r="A28" s="1">
        <v>7</v>
      </c>
      <c r="B28" s="1">
        <v>12</v>
      </c>
      <c r="C28" s="1">
        <v>2015</v>
      </c>
      <c r="D28" s="1">
        <v>10490</v>
      </c>
      <c r="F28" s="8" t="s">
        <v>115</v>
      </c>
      <c r="G28" s="1" t="s">
        <v>116</v>
      </c>
      <c r="H28" s="1" t="s">
        <v>111</v>
      </c>
      <c r="I28" s="1" t="s">
        <v>112</v>
      </c>
      <c r="J28" s="1">
        <v>77381</v>
      </c>
      <c r="K28" s="1">
        <v>281</v>
      </c>
      <c r="L28" s="1" t="s">
        <v>113</v>
      </c>
      <c r="M28" s="1">
        <v>832</v>
      </c>
      <c r="N28" s="1" t="s">
        <v>114</v>
      </c>
      <c r="O28" s="1" t="s">
        <v>47</v>
      </c>
      <c r="P28" s="5">
        <v>125</v>
      </c>
      <c r="Q28" s="1">
        <v>11176</v>
      </c>
      <c r="R28" s="1">
        <v>0</v>
      </c>
      <c r="S28" s="1" t="s">
        <v>106</v>
      </c>
      <c r="T28" s="1" t="s">
        <v>61</v>
      </c>
      <c r="U28" s="1" t="s">
        <v>48</v>
      </c>
      <c r="V28" s="8">
        <v>28</v>
      </c>
      <c r="W28" s="8" t="s">
        <v>103</v>
      </c>
      <c r="X28" s="8">
        <v>31</v>
      </c>
      <c r="Y28" s="8" t="s">
        <v>51</v>
      </c>
      <c r="Z28" s="8" t="s">
        <v>94</v>
      </c>
      <c r="AA28" s="8">
        <v>0</v>
      </c>
      <c r="AB28" s="2">
        <v>0</v>
      </c>
      <c r="AC28" s="8">
        <v>0</v>
      </c>
      <c r="AE28" s="8">
        <v>0</v>
      </c>
      <c r="AF28" s="8">
        <v>821</v>
      </c>
      <c r="AH28" s="2">
        <f t="shared" si="1"/>
        <v>566</v>
      </c>
      <c r="AJ28" s="8">
        <v>255</v>
      </c>
      <c r="AL28" s="2">
        <v>987</v>
      </c>
      <c r="AM28" s="7">
        <v>0</v>
      </c>
      <c r="AN28" s="8" t="s">
        <v>107</v>
      </c>
      <c r="AS28" s="1" t="s">
        <v>110</v>
      </c>
      <c r="AT28" s="1" t="s">
        <v>49</v>
      </c>
      <c r="AU28" s="1" t="s">
        <v>109</v>
      </c>
      <c r="AV28" s="9">
        <v>42438</v>
      </c>
    </row>
  </sheetData>
  <phoneticPr fontId="0" type="noConversion"/>
  <printOptions horizontalCentered="1"/>
  <pageMargins left="0" right="0" top="0.5" bottom="0.5" header="0.5" footer="0.5"/>
  <pageSetup paperSize="17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2014_10 CO Rpt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Santovena, Crystal</cp:lastModifiedBy>
  <cp:lastPrinted>2014-01-14T14:29:55Z</cp:lastPrinted>
  <dcterms:created xsi:type="dcterms:W3CDTF">2002-06-27T16:01:03Z</dcterms:created>
  <dcterms:modified xsi:type="dcterms:W3CDTF">2016-03-11T18:11:52Z</dcterms:modified>
</cp:coreProperties>
</file>