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1256" windowHeight="7368"/>
  </bookViews>
  <sheets>
    <sheet name="H&amp;R Well" sheetId="1" r:id="rId1"/>
  </sheets>
  <calcPr calcId="145621"/>
</workbook>
</file>

<file path=xl/calcChain.xml><?xml version="1.0" encoding="utf-8"?>
<calcChain xmlns="http://schemas.openxmlformats.org/spreadsheetml/2006/main">
  <c r="B3" i="1" l="1"/>
  <c r="AE2" i="1" l="1"/>
  <c r="AV3" i="1" l="1"/>
  <c r="C3" i="1"/>
</calcChain>
</file>

<file path=xl/sharedStrings.xml><?xml version="1.0" encoding="utf-8"?>
<sst xmlns="http://schemas.openxmlformats.org/spreadsheetml/2006/main" count="80" uniqueCount="67">
  <si>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</si>
  <si>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</si>
  <si>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</si>
  <si>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</si>
  <si>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</si>
  <si>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</si>
  <si>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</si>
  <si>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</si>
  <si>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</si>
  <si>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</si>
  <si>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</si>
  <si>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</si>
  <si>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</si>
  <si>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</si>
  <si>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</si>
  <si>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</si>
  <si>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</si>
  <si>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</si>
  <si>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</si>
  <si>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</si>
  <si>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</si>
  <si>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</si>
  <si>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</si>
  <si>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</si>
  <si>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</si>
  <si>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</si>
  <si>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</si>
  <si>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</si>
  <si>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</si>
  <si>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</si>
  <si>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</si>
  <si>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</si>
  <si>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</si>
  <si>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</si>
  <si>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</si>
  <si>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</si>
  <si>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</si>
  <si>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</si>
  <si>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</si>
  <si>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</si>
  <si>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</si>
  <si>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</si>
  <si>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</si>
  <si>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</si>
  <si>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</si>
  <si>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</si>
  <si>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</si>
  <si>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</si>
  <si>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</si>
  <si>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</si>
  <si>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PR</t>
  </si>
  <si>
    <t xml:space="preserve">ARMOR PETROLEUM INC </t>
  </si>
  <si>
    <t>PO BOX 4625</t>
  </si>
  <si>
    <t>WICHITA FALLS</t>
  </si>
  <si>
    <t>TX</t>
  </si>
  <si>
    <t>692-5001</t>
  </si>
  <si>
    <t>692-6081</t>
  </si>
  <si>
    <t>SI</t>
  </si>
  <si>
    <t>NELVA WHITE</t>
  </si>
  <si>
    <t>BOOKKEEPER</t>
  </si>
  <si>
    <t>DORSETT 1</t>
  </si>
  <si>
    <t>DORSETT 2</t>
  </si>
  <si>
    <t>MSSP</t>
  </si>
  <si>
    <t>NWNW</t>
  </si>
  <si>
    <t>NENW</t>
  </si>
  <si>
    <t>20S</t>
  </si>
  <si>
    <t>44W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</si>
</sst>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topLeftCell="AA1" zoomScaleNormal="100" zoomScaleSheetLayoutView="100" workbookViewId="0">
      <selection activeCell="AV3" sqref="AV3"/>
    </sheetView>
  </sheetViews>
  <sheetFormatPr defaultRowHeight="13.2" x14ac:dyDescent="0.25"/>
  <cols>
    <col min="6" max="6" width="27.44140625" bestFit="1" customWidth="1"/>
    <col min="27" max="27" width="10" bestFit="1" customWidth="1"/>
    <col min="37" max="37" width="9.33203125" bestFit="1" customWidth="1"/>
    <col min="48" max="48" width="11.332031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 s="1">
        <v>1</v>
      </c>
      <c r="C2" s="1">
        <v>2016</v>
      </c>
      <c r="D2">
        <v>10085</v>
      </c>
      <c r="F2" s="3" t="s">
        <v>51</v>
      </c>
      <c r="G2" t="s">
        <v>52</v>
      </c>
      <c r="H2" t="s">
        <v>53</v>
      </c>
      <c r="I2" t="s">
        <v>54</v>
      </c>
      <c r="J2">
        <v>76308</v>
      </c>
      <c r="K2">
        <v>940</v>
      </c>
      <c r="L2" t="s">
        <v>55</v>
      </c>
      <c r="M2">
        <v>940</v>
      </c>
      <c r="N2" t="s">
        <v>56</v>
      </c>
      <c r="O2" t="s">
        <v>48</v>
      </c>
      <c r="P2">
        <v>61</v>
      </c>
      <c r="Q2">
        <v>6363</v>
      </c>
      <c r="R2">
        <v>0</v>
      </c>
      <c r="S2" t="s">
        <v>60</v>
      </c>
      <c r="T2" t="s">
        <v>62</v>
      </c>
      <c r="U2" s="1" t="s">
        <v>50</v>
      </c>
      <c r="V2" s="1">
        <v>31</v>
      </c>
      <c r="W2" t="s">
        <v>63</v>
      </c>
      <c r="X2">
        <v>11</v>
      </c>
      <c r="Y2" t="s">
        <v>65</v>
      </c>
      <c r="Z2" t="s">
        <v>66</v>
      </c>
      <c r="AA2" s="1">
        <v>339</v>
      </c>
      <c r="AB2" s="1">
        <v>277</v>
      </c>
      <c r="AC2" s="1">
        <v>371</v>
      </c>
      <c r="AD2" s="1"/>
      <c r="AE2" s="1">
        <f>+AA2+AB2-AC2</f>
        <v>245</v>
      </c>
      <c r="AF2" s="1"/>
      <c r="AG2" s="1"/>
      <c r="AH2" s="1"/>
      <c r="AI2" s="1"/>
      <c r="AJ2" s="1"/>
      <c r="AK2" s="1">
        <v>36</v>
      </c>
      <c r="AL2" s="1"/>
      <c r="AM2" s="1"/>
      <c r="AN2" s="1"/>
      <c r="AO2" s="1"/>
      <c r="AP2" s="1"/>
      <c r="AQ2" s="1"/>
      <c r="AR2" s="1"/>
      <c r="AS2" t="s">
        <v>58</v>
      </c>
      <c r="AT2" t="s">
        <v>49</v>
      </c>
      <c r="AU2" t="s">
        <v>59</v>
      </c>
      <c r="AV2" s="2">
        <v>42419</v>
      </c>
    </row>
    <row r="3" spans="1:48" x14ac:dyDescent="0.25">
      <c r="A3">
        <v>7</v>
      </c>
      <c r="B3" s="1">
        <f>+B2</f>
        <v>1</v>
      </c>
      <c r="C3" s="1">
        <f>+C2</f>
        <v>2016</v>
      </c>
      <c r="D3">
        <v>10085</v>
      </c>
      <c r="F3" s="3" t="s">
        <v>51</v>
      </c>
      <c r="G3" t="s">
        <v>52</v>
      </c>
      <c r="H3" t="s">
        <v>53</v>
      </c>
      <c r="I3" t="s">
        <v>54</v>
      </c>
      <c r="J3">
        <v>76308</v>
      </c>
      <c r="K3">
        <v>940</v>
      </c>
      <c r="L3" t="s">
        <v>55</v>
      </c>
      <c r="M3">
        <v>940</v>
      </c>
      <c r="N3" t="s">
        <v>56</v>
      </c>
      <c r="O3" t="s">
        <v>48</v>
      </c>
      <c r="P3">
        <v>61</v>
      </c>
      <c r="Q3">
        <v>6379</v>
      </c>
      <c r="R3">
        <v>0</v>
      </c>
      <c r="S3" t="s">
        <v>61</v>
      </c>
      <c r="T3" t="s">
        <v>62</v>
      </c>
      <c r="U3" s="1" t="s">
        <v>57</v>
      </c>
      <c r="V3" s="1"/>
      <c r="W3" t="s">
        <v>64</v>
      </c>
      <c r="X3">
        <v>11</v>
      </c>
      <c r="Y3" t="s">
        <v>65</v>
      </c>
      <c r="Z3" t="s">
        <v>66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t="s">
        <v>58</v>
      </c>
      <c r="AT3" t="s">
        <v>49</v>
      </c>
      <c r="AU3" t="s">
        <v>59</v>
      </c>
      <c r="AV3" s="2">
        <f>+AV2</f>
        <v>42419</v>
      </c>
    </row>
  </sheetData>
  <phoneticPr fontId="0" type="noConversion"/>
  <pageMargins left="0.75" right="0.75" top="1" bottom="1" header="0.5" footer="0.5"/>
  <pageSetup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Nelva</cp:lastModifiedBy>
  <cp:lastPrinted>2015-10-30T15:45:34Z</cp:lastPrinted>
  <dcterms:created xsi:type="dcterms:W3CDTF">2002-06-27T16:01:03Z</dcterms:created>
  <dcterms:modified xsi:type="dcterms:W3CDTF">2016-02-19T18:24:45Z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1902939027</vt:i4>
  </property>
  <property fmtid="{D5CDD505-2E9C-101B-9397-08002B2CF9AE}" pid="3" name="_EmailSubject">
    <vt:lpwstr>Colorado Form 7 - Electronic Filing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1257401379</vt:i4>
  </property>
  <property fmtid="{D5CDD505-2E9C-101B-9397-08002B2CF9AE}" pid="7" name="_ReviewingToolsShownOnce">
    <vt:lpwstr/>
  </property>
</Properties>
</file>