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8805" windowWidth="22305" windowHeight="5940"/>
  </bookViews>
  <sheets>
    <sheet name="Colorado Prod Report" sheetId="1" r:id="rId1"/>
  </sheets>
  <calcPr calcId="145621"/>
</workbook>
</file>

<file path=xl/calcChain.xml><?xml version="1.0" encoding="utf-8"?>
<calcChain xmlns="http://schemas.openxmlformats.org/spreadsheetml/2006/main">
  <c r="AB29" i="1" l="1"/>
  <c r="AB18" i="1"/>
  <c r="AF3" i="1" l="1"/>
  <c r="AF4" i="1"/>
  <c r="AF5" i="1"/>
  <c r="AB2" i="1" l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9" i="1"/>
  <c r="AB20" i="1"/>
  <c r="AB21" i="1"/>
  <c r="AB22" i="1"/>
  <c r="AB23" i="1"/>
  <c r="AB24" i="1"/>
  <c r="AB25" i="1"/>
  <c r="AB26" i="1"/>
  <c r="AB27" i="1"/>
  <c r="AB28" i="1"/>
  <c r="AB30" i="1"/>
  <c r="AB31" i="1"/>
  <c r="AB32" i="1"/>
  <c r="AB33" i="1"/>
  <c r="AB34" i="1"/>
  <c r="AB35" i="1"/>
  <c r="AB36" i="1"/>
  <c r="AB37" i="1"/>
  <c r="AB38" i="1"/>
  <c r="AB39" i="1"/>
  <c r="AF36" i="1" l="1"/>
  <c r="AF35" i="1"/>
  <c r="AF34" i="1"/>
  <c r="AF33" i="1"/>
  <c r="AF28" i="1"/>
  <c r="AF29" i="1"/>
  <c r="AF30" i="1"/>
  <c r="AF31" i="1"/>
  <c r="AF32" i="1"/>
  <c r="AF24" i="1"/>
  <c r="AF25" i="1"/>
  <c r="AF26" i="1"/>
  <c r="AF27" i="1"/>
  <c r="AF20" i="1"/>
  <c r="AF21" i="1"/>
  <c r="AF22" i="1"/>
  <c r="AF23" i="1"/>
  <c r="AF17" i="1"/>
  <c r="AF18" i="1"/>
  <c r="AF19" i="1"/>
  <c r="AF14" i="1"/>
  <c r="AF15" i="1"/>
  <c r="AF16" i="1"/>
  <c r="AF11" i="1"/>
  <c r="AF12" i="1"/>
  <c r="AF13" i="1"/>
  <c r="AF10" i="1"/>
  <c r="AF9" i="1"/>
  <c r="AF8" i="1"/>
  <c r="AF7" i="1"/>
  <c r="AF6" i="1"/>
  <c r="AF2" i="1"/>
  <c r="AF38" i="1"/>
  <c r="AF39" i="1"/>
  <c r="AJ38" i="1" l="1"/>
  <c r="AJ39" i="1"/>
</calcChain>
</file>

<file path=xl/sharedStrings.xml><?xml version="1.0" encoding="utf-8"?>
<sst xmlns="http://schemas.openxmlformats.org/spreadsheetml/2006/main" count="656" uniqueCount="130">
  <si>
    <t>HOUSTON</t>
  </si>
  <si>
    <t>TX</t>
  </si>
  <si>
    <t>236-7456</t>
  </si>
  <si>
    <t>236-4456</t>
  </si>
  <si>
    <t>ABBOTT LANDS 1</t>
  </si>
  <si>
    <t>DSND</t>
  </si>
  <si>
    <t>NWNW</t>
  </si>
  <si>
    <t>1N</t>
  </si>
  <si>
    <t>64W</t>
  </si>
  <si>
    <t>ALISON DENNER</t>
  </si>
  <si>
    <t>Y</t>
  </si>
  <si>
    <t>PRODUCTION ANALYST</t>
  </si>
  <si>
    <t>ABBOTT LANDS #21-35</t>
  </si>
  <si>
    <t>JSND</t>
  </si>
  <si>
    <t>PR</t>
  </si>
  <si>
    <t>SWNW</t>
  </si>
  <si>
    <t>ABBOTT LANDS # 3</t>
  </si>
  <si>
    <t>NENW</t>
  </si>
  <si>
    <t>AMOCO STATE 43-16</t>
  </si>
  <si>
    <t>NESE</t>
  </si>
  <si>
    <t>1S</t>
  </si>
  <si>
    <t>65W</t>
  </si>
  <si>
    <t>AMOCO STATE 42-16</t>
  </si>
  <si>
    <t>AMOCO STATE 41-16</t>
  </si>
  <si>
    <t>SENE</t>
  </si>
  <si>
    <t>BOEDECKER 1</t>
  </si>
  <si>
    <t>SI</t>
  </si>
  <si>
    <t>SWSW</t>
  </si>
  <si>
    <t>BRADBURY A-1</t>
  </si>
  <si>
    <t>2S</t>
  </si>
  <si>
    <t>60W</t>
  </si>
  <si>
    <t>BRNAK 33-31</t>
  </si>
  <si>
    <t>NWSE</t>
  </si>
  <si>
    <t>63W</t>
  </si>
  <si>
    <t>BRUCHEZ 1</t>
  </si>
  <si>
    <t>4S</t>
  </si>
  <si>
    <t>COMPTON 34-27</t>
  </si>
  <si>
    <t>SWSE</t>
  </si>
  <si>
    <t>E. DAHLINGER 1</t>
  </si>
  <si>
    <t>66W</t>
  </si>
  <si>
    <t>HABEL B-1</t>
  </si>
  <si>
    <t>62W</t>
  </si>
  <si>
    <t>HABEL A-1</t>
  </si>
  <si>
    <t>SENW</t>
  </si>
  <si>
    <t>HABEL A-2</t>
  </si>
  <si>
    <t>NWSW</t>
  </si>
  <si>
    <t>HARTNAGLE 14-35</t>
  </si>
  <si>
    <t>KALCEVIC 22-3</t>
  </si>
  <si>
    <t>KALCEVIC 24-3</t>
  </si>
  <si>
    <t>SESW</t>
  </si>
  <si>
    <t>KALCEVIC 33-3</t>
  </si>
  <si>
    <t>KISSLER 1</t>
  </si>
  <si>
    <t>CODL</t>
  </si>
  <si>
    <t>4N</t>
  </si>
  <si>
    <t>KISSLER 2</t>
  </si>
  <si>
    <t>E. MILLER TRUST 44-17</t>
  </si>
  <si>
    <t>SESE</t>
  </si>
  <si>
    <t>6S</t>
  </si>
  <si>
    <t>MUNDELL 12-21</t>
  </si>
  <si>
    <t>NORDMAN TRUST 33-20</t>
  </si>
  <si>
    <t>NORDMAN TRUST 41-20</t>
  </si>
  <si>
    <t>NENE</t>
  </si>
  <si>
    <t>NORDMAN TRUST 42-20X</t>
  </si>
  <si>
    <t>NORDMAN TRUST 32-20</t>
  </si>
  <si>
    <t>SWNE</t>
  </si>
  <si>
    <t>RHINE 1</t>
  </si>
  <si>
    <t>5S</t>
  </si>
  <si>
    <t>RUNNING CREEK 11-21</t>
  </si>
  <si>
    <t>STEVENS 34-15</t>
  </si>
  <si>
    <t>UNRUH 13-23</t>
  </si>
  <si>
    <t>UNRUH 23-23</t>
  </si>
  <si>
    <t>NESW</t>
  </si>
  <si>
    <t>WAGNER 12-19</t>
  </si>
  <si>
    <t>WILLIAMS 44-27</t>
  </si>
  <si>
    <t>EVERITT 43-19</t>
  </si>
  <si>
    <t>LETTERLY 1</t>
  </si>
  <si>
    <t>PA</t>
  </si>
  <si>
    <t>ANTELOPE FARMS 23-27</t>
  </si>
  <si>
    <t>HENDERSON 3</t>
  </si>
  <si>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</si>
  <si>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</si>
  <si>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</si>
  <si>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</si>
  <si>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</si>
  <si>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</si>
  <si>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</si>
  <si>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</si>
  <si>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</si>
  <si>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</si>
  <si>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</si>
  <si>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</si>
  <si>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</si>
  <si>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</si>
  <si>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</si>
  <si>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</si>
  <si>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</si>
  <si>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</si>
  <si>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</si>
  <si>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</si>
  <si>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</si>
  <si>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</si>
  <si>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</si>
  <si>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</si>
  <si>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</si>
  <si>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</si>
  <si>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</si>
  <si>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</si>
  <si>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</si>
  <si>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</si>
  <si>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</si>
  <si>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</si>
  <si>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</si>
  <si>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</si>
  <si>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</si>
  <si>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</si>
  <si>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</si>
  <si>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</si>
  <si>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</si>
  <si>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</si>
  <si>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</si>
  <si>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</si>
  <si>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</si>
  <si>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</si>
  <si>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</si>
  <si>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</si>
  <si>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</si>
  <si>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CRIMSON EXP OPERATING INC.</t>
  </si>
  <si>
    <t>N</t>
  </si>
  <si>
    <t>717 TEXAS AVE. SUITE 2900</t>
  </si>
  <si>
    <t>DAYS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</si>
</sst>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"/>
    <numFmt numFmtId="165" formatCode="00000"/>
    <numFmt numFmtId="166" formatCode="00"/>
  </numFmts>
  <fonts count="3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/>
    <xf numFmtId="0" fontId="0" fillId="0" borderId="0" xfId="0" applyFill="1"/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9"/>
  <sheetViews>
    <sheetView tabSelected="1" zoomScale="90" zoomScaleNormal="90" workbookViewId="0">
      <selection activeCell="G2" sqref="G2"/>
    </sheetView>
  </sheetViews>
  <sheetFormatPr defaultRowHeight="12.75" x14ac:dyDescent="0.2"/>
  <cols>
    <col min="6" max="6" width="24.42578125" customWidth="1"/>
    <col min="19" max="19" width="23.5703125" bestFit="1" customWidth="1"/>
    <col min="20" max="20" width="19.5703125" customWidth="1"/>
    <col min="22" max="22" width="13.140625" customWidth="1"/>
    <col min="24" max="26" width="9.140625" customWidth="1"/>
    <col min="30" max="30" width="6.5703125" customWidth="1"/>
    <col min="48" max="48" width="11.5703125" customWidth="1"/>
  </cols>
  <sheetData>
    <row r="1" spans="1:48" x14ac:dyDescent="0.2">
      <c r="A1" t="s">
        <v>79</v>
      </c>
      <c r="B1" t="s">
        <v>80</v>
      </c>
      <c r="C1" t="s">
        <v>81</v>
      </c>
      <c r="D1" t="s">
        <v>82</v>
      </c>
      <c r="E1" t="s">
        <v>83</v>
      </c>
      <c r="F1" t="s">
        <v>84</v>
      </c>
      <c r="G1" t="s">
        <v>85</v>
      </c>
      <c r="H1" t="s">
        <v>86</v>
      </c>
      <c r="I1" t="s">
        <v>87</v>
      </c>
      <c r="J1" t="s">
        <v>88</v>
      </c>
      <c r="K1" t="s">
        <v>89</v>
      </c>
      <c r="L1" t="s">
        <v>90</v>
      </c>
      <c r="M1" t="s">
        <v>91</v>
      </c>
      <c r="N1" t="s">
        <v>92</v>
      </c>
      <c r="O1" t="s">
        <v>93</v>
      </c>
      <c r="P1" t="s">
        <v>94</v>
      </c>
      <c r="Q1" t="s">
        <v>95</v>
      </c>
      <c r="R1" t="s">
        <v>96</v>
      </c>
      <c r="S1" t="s">
        <v>97</v>
      </c>
      <c r="T1" t="s">
        <v>98</v>
      </c>
      <c r="U1" t="s">
        <v>99</v>
      </c>
      <c r="V1" t="s">
        <v>129</v>
      </c>
      <c r="W1" t="s">
        <v>100</v>
      </c>
      <c r="X1" t="s">
        <v>101</v>
      </c>
      <c r="Y1" t="s">
        <v>102</v>
      </c>
      <c r="Z1" t="s">
        <v>103</v>
      </c>
      <c r="AA1" t="s">
        <v>104</v>
      </c>
      <c r="AB1" t="s">
        <v>105</v>
      </c>
      <c r="AC1" t="s">
        <v>106</v>
      </c>
      <c r="AD1" t="s">
        <v>107</v>
      </c>
      <c r="AE1" t="s">
        <v>108</v>
      </c>
      <c r="AF1" t="s">
        <v>109</v>
      </c>
      <c r="AG1" t="s">
        <v>110</v>
      </c>
      <c r="AH1" t="s">
        <v>111</v>
      </c>
      <c r="AI1" t="s">
        <v>112</v>
      </c>
      <c r="AJ1" t="s">
        <v>113</v>
      </c>
      <c r="AK1" t="s">
        <v>114</v>
      </c>
      <c r="AL1" t="s">
        <v>115</v>
      </c>
      <c r="AM1" t="s">
        <v>116</v>
      </c>
      <c r="AN1" t="s">
        <v>117</v>
      </c>
      <c r="AO1" t="s">
        <v>118</v>
      </c>
      <c r="AP1" t="s">
        <v>119</v>
      </c>
      <c r="AQ1" t="s">
        <v>120</v>
      </c>
      <c r="AR1" t="s">
        <v>121</v>
      </c>
      <c r="AS1" t="s">
        <v>122</v>
      </c>
      <c r="AT1" t="s">
        <v>123</v>
      </c>
      <c r="AU1" t="s">
        <v>124</v>
      </c>
      <c r="AV1" t="s">
        <v>125</v>
      </c>
    </row>
    <row r="2" spans="1:48" x14ac:dyDescent="0.2">
      <c r="A2">
        <v>7</v>
      </c>
      <c r="B2">
        <v>9</v>
      </c>
      <c r="C2">
        <v>2015</v>
      </c>
      <c r="D2">
        <v>10170</v>
      </c>
      <c r="F2" t="s">
        <v>126</v>
      </c>
      <c r="G2" t="s">
        <v>128</v>
      </c>
      <c r="H2" t="s">
        <v>0</v>
      </c>
      <c r="I2" t="s">
        <v>1</v>
      </c>
      <c r="J2">
        <v>77002</v>
      </c>
      <c r="K2">
        <v>713</v>
      </c>
      <c r="L2" t="s">
        <v>2</v>
      </c>
      <c r="M2">
        <v>713</v>
      </c>
      <c r="N2" t="s">
        <v>3</v>
      </c>
      <c r="O2" t="s">
        <v>127</v>
      </c>
      <c r="P2" s="1">
        <v>123</v>
      </c>
      <c r="Q2" s="2">
        <v>10893</v>
      </c>
      <c r="R2" s="3">
        <v>0</v>
      </c>
      <c r="S2" t="s">
        <v>4</v>
      </c>
      <c r="T2" t="s">
        <v>5</v>
      </c>
      <c r="U2" t="s">
        <v>76</v>
      </c>
      <c r="V2">
        <v>0</v>
      </c>
      <c r="W2" t="s">
        <v>6</v>
      </c>
      <c r="X2">
        <v>35</v>
      </c>
      <c r="Y2" t="s">
        <v>7</v>
      </c>
      <c r="Z2" t="s">
        <v>8</v>
      </c>
      <c r="AA2">
        <v>0</v>
      </c>
      <c r="AB2">
        <f t="shared" ref="AB2:AB25" si="0">AE2+AC2+AD2-AA2</f>
        <v>0</v>
      </c>
      <c r="AE2">
        <v>0</v>
      </c>
      <c r="AF2">
        <f t="shared" ref="AF2:AF36" si="1">AH2+AJ2</f>
        <v>0</v>
      </c>
      <c r="AJ2">
        <v>0</v>
      </c>
      <c r="AS2" t="s">
        <v>9</v>
      </c>
      <c r="AT2" t="s">
        <v>10</v>
      </c>
      <c r="AU2" t="s">
        <v>11</v>
      </c>
      <c r="AV2" s="9">
        <v>42380</v>
      </c>
    </row>
    <row r="3" spans="1:48" x14ac:dyDescent="0.2">
      <c r="A3">
        <v>7</v>
      </c>
      <c r="B3">
        <v>9</v>
      </c>
      <c r="C3">
        <v>2015</v>
      </c>
      <c r="D3">
        <v>10170</v>
      </c>
      <c r="F3" t="s">
        <v>126</v>
      </c>
      <c r="G3" t="s">
        <v>128</v>
      </c>
      <c r="H3" t="s">
        <v>0</v>
      </c>
      <c r="I3" t="s">
        <v>1</v>
      </c>
      <c r="J3">
        <v>77002</v>
      </c>
      <c r="K3">
        <v>713</v>
      </c>
      <c r="L3" t="s">
        <v>2</v>
      </c>
      <c r="M3">
        <v>713</v>
      </c>
      <c r="N3" t="s">
        <v>3</v>
      </c>
      <c r="O3" t="s">
        <v>127</v>
      </c>
      <c r="P3" s="1">
        <v>123</v>
      </c>
      <c r="Q3" s="2">
        <v>11459</v>
      </c>
      <c r="R3" s="3">
        <v>0</v>
      </c>
      <c r="S3" t="s">
        <v>12</v>
      </c>
      <c r="T3" t="s">
        <v>13</v>
      </c>
      <c r="U3" s="8" t="s">
        <v>14</v>
      </c>
      <c r="V3">
        <v>30</v>
      </c>
      <c r="W3" t="s">
        <v>17</v>
      </c>
      <c r="X3">
        <v>35</v>
      </c>
      <c r="Y3" t="s">
        <v>7</v>
      </c>
      <c r="Z3" t="s">
        <v>8</v>
      </c>
      <c r="AA3">
        <v>452</v>
      </c>
      <c r="AB3">
        <f t="shared" si="0"/>
        <v>0</v>
      </c>
      <c r="AC3">
        <v>145</v>
      </c>
      <c r="AE3">
        <v>307</v>
      </c>
      <c r="AF3">
        <f t="shared" si="1"/>
        <v>653</v>
      </c>
      <c r="AJ3">
        <v>653</v>
      </c>
      <c r="AK3">
        <v>47.6</v>
      </c>
      <c r="AL3">
        <v>1382</v>
      </c>
      <c r="AS3" t="s">
        <v>9</v>
      </c>
      <c r="AT3" t="s">
        <v>10</v>
      </c>
      <c r="AU3" t="s">
        <v>11</v>
      </c>
      <c r="AV3" s="9">
        <v>42380</v>
      </c>
    </row>
    <row r="4" spans="1:48" x14ac:dyDescent="0.2">
      <c r="A4">
        <v>7</v>
      </c>
      <c r="B4">
        <v>9</v>
      </c>
      <c r="C4">
        <v>2015</v>
      </c>
      <c r="D4">
        <v>10170</v>
      </c>
      <c r="F4" t="s">
        <v>126</v>
      </c>
      <c r="G4" t="s">
        <v>128</v>
      </c>
      <c r="H4" t="s">
        <v>0</v>
      </c>
      <c r="I4" t="s">
        <v>1</v>
      </c>
      <c r="J4">
        <v>77002</v>
      </c>
      <c r="K4">
        <v>713</v>
      </c>
      <c r="L4" t="s">
        <v>2</v>
      </c>
      <c r="M4">
        <v>713</v>
      </c>
      <c r="N4" t="s">
        <v>3</v>
      </c>
      <c r="O4" t="s">
        <v>127</v>
      </c>
      <c r="P4" s="1">
        <v>123</v>
      </c>
      <c r="Q4" s="2">
        <v>11147</v>
      </c>
      <c r="R4" s="3">
        <v>0</v>
      </c>
      <c r="S4" t="s">
        <v>16</v>
      </c>
      <c r="T4" t="s">
        <v>13</v>
      </c>
      <c r="U4" s="8" t="s">
        <v>14</v>
      </c>
      <c r="V4">
        <v>30</v>
      </c>
      <c r="W4" t="s">
        <v>15</v>
      </c>
      <c r="X4">
        <v>35</v>
      </c>
      <c r="Y4" t="s">
        <v>7</v>
      </c>
      <c r="Z4" t="s">
        <v>8</v>
      </c>
      <c r="AA4">
        <v>80</v>
      </c>
      <c r="AB4">
        <f t="shared" si="0"/>
        <v>0</v>
      </c>
      <c r="AC4">
        <v>26</v>
      </c>
      <c r="AE4">
        <v>54</v>
      </c>
      <c r="AF4">
        <f t="shared" si="1"/>
        <v>126</v>
      </c>
      <c r="AJ4">
        <v>126</v>
      </c>
      <c r="AK4">
        <v>47.6</v>
      </c>
      <c r="AL4">
        <v>1382</v>
      </c>
      <c r="AS4" t="s">
        <v>9</v>
      </c>
      <c r="AT4" t="s">
        <v>10</v>
      </c>
      <c r="AU4" t="s">
        <v>11</v>
      </c>
      <c r="AV4" s="9">
        <v>42380</v>
      </c>
    </row>
    <row r="5" spans="1:48" x14ac:dyDescent="0.2">
      <c r="A5">
        <v>7</v>
      </c>
      <c r="B5">
        <v>9</v>
      </c>
      <c r="C5">
        <v>2015</v>
      </c>
      <c r="D5">
        <v>10170</v>
      </c>
      <c r="F5" t="s">
        <v>126</v>
      </c>
      <c r="G5" t="s">
        <v>128</v>
      </c>
      <c r="H5" t="s">
        <v>0</v>
      </c>
      <c r="I5" t="s">
        <v>1</v>
      </c>
      <c r="J5">
        <v>77002</v>
      </c>
      <c r="K5">
        <v>713</v>
      </c>
      <c r="L5" t="s">
        <v>2</v>
      </c>
      <c r="M5">
        <v>713</v>
      </c>
      <c r="N5" t="s">
        <v>3</v>
      </c>
      <c r="O5" t="s">
        <v>127</v>
      </c>
      <c r="P5" s="1">
        <v>1</v>
      </c>
      <c r="Q5" s="2">
        <v>8703</v>
      </c>
      <c r="R5" s="3">
        <v>0</v>
      </c>
      <c r="S5" t="s">
        <v>18</v>
      </c>
      <c r="T5" t="s">
        <v>13</v>
      </c>
      <c r="U5" t="s">
        <v>14</v>
      </c>
      <c r="V5">
        <v>30</v>
      </c>
      <c r="W5" t="s">
        <v>19</v>
      </c>
      <c r="X5">
        <v>16</v>
      </c>
      <c r="Y5" t="s">
        <v>20</v>
      </c>
      <c r="Z5" t="s">
        <v>21</v>
      </c>
      <c r="AA5">
        <v>31</v>
      </c>
      <c r="AB5">
        <f t="shared" si="0"/>
        <v>20</v>
      </c>
      <c r="AE5">
        <v>51</v>
      </c>
      <c r="AF5">
        <f t="shared" si="1"/>
        <v>488</v>
      </c>
      <c r="AJ5">
        <v>488</v>
      </c>
      <c r="AK5" s="7"/>
      <c r="AL5">
        <v>1379</v>
      </c>
      <c r="AS5" t="s">
        <v>9</v>
      </c>
      <c r="AT5" t="s">
        <v>10</v>
      </c>
      <c r="AU5" t="s">
        <v>11</v>
      </c>
      <c r="AV5" s="9">
        <v>42380</v>
      </c>
    </row>
    <row r="6" spans="1:48" x14ac:dyDescent="0.2">
      <c r="A6">
        <v>7</v>
      </c>
      <c r="B6">
        <v>9</v>
      </c>
      <c r="C6">
        <v>2015</v>
      </c>
      <c r="D6">
        <v>10170</v>
      </c>
      <c r="F6" t="s">
        <v>126</v>
      </c>
      <c r="G6" t="s">
        <v>128</v>
      </c>
      <c r="H6" t="s">
        <v>0</v>
      </c>
      <c r="I6" t="s">
        <v>1</v>
      </c>
      <c r="J6">
        <v>77002</v>
      </c>
      <c r="K6">
        <v>713</v>
      </c>
      <c r="L6" t="s">
        <v>2</v>
      </c>
      <c r="M6">
        <v>713</v>
      </c>
      <c r="N6" t="s">
        <v>3</v>
      </c>
      <c r="O6" t="s">
        <v>127</v>
      </c>
      <c r="P6" s="1">
        <v>1</v>
      </c>
      <c r="Q6" s="2">
        <v>8669</v>
      </c>
      <c r="R6" s="3">
        <v>0</v>
      </c>
      <c r="S6" t="s">
        <v>22</v>
      </c>
      <c r="T6" t="s">
        <v>13</v>
      </c>
      <c r="U6" t="s">
        <v>14</v>
      </c>
      <c r="V6">
        <v>30</v>
      </c>
      <c r="W6" t="s">
        <v>24</v>
      </c>
      <c r="X6">
        <v>16</v>
      </c>
      <c r="Y6" t="s">
        <v>20</v>
      </c>
      <c r="Z6" t="s">
        <v>21</v>
      </c>
      <c r="AA6">
        <v>125</v>
      </c>
      <c r="AB6">
        <f t="shared" si="0"/>
        <v>77</v>
      </c>
      <c r="AE6">
        <v>202</v>
      </c>
      <c r="AF6">
        <f t="shared" si="1"/>
        <v>1951</v>
      </c>
      <c r="AJ6">
        <v>1951</v>
      </c>
      <c r="AK6" s="7"/>
      <c r="AL6">
        <v>1379</v>
      </c>
      <c r="AS6" t="s">
        <v>9</v>
      </c>
      <c r="AT6" t="s">
        <v>10</v>
      </c>
      <c r="AU6" t="s">
        <v>11</v>
      </c>
      <c r="AV6" s="9">
        <v>42380</v>
      </c>
    </row>
    <row r="7" spans="1:48" x14ac:dyDescent="0.2">
      <c r="A7">
        <v>7</v>
      </c>
      <c r="B7">
        <v>9</v>
      </c>
      <c r="C7">
        <v>2015</v>
      </c>
      <c r="D7">
        <v>10170</v>
      </c>
      <c r="F7" t="s">
        <v>126</v>
      </c>
      <c r="G7" t="s">
        <v>128</v>
      </c>
      <c r="H7" t="s">
        <v>0</v>
      </c>
      <c r="I7" t="s">
        <v>1</v>
      </c>
      <c r="J7">
        <v>77002</v>
      </c>
      <c r="K7">
        <v>713</v>
      </c>
      <c r="L7" t="s">
        <v>2</v>
      </c>
      <c r="M7">
        <v>713</v>
      </c>
      <c r="N7" t="s">
        <v>3</v>
      </c>
      <c r="O7" t="s">
        <v>127</v>
      </c>
      <c r="P7" s="1">
        <v>1</v>
      </c>
      <c r="Q7" s="2">
        <v>9558</v>
      </c>
      <c r="R7" s="3">
        <v>0</v>
      </c>
      <c r="S7" t="s">
        <v>23</v>
      </c>
      <c r="T7" t="s">
        <v>13</v>
      </c>
      <c r="U7" t="s">
        <v>14</v>
      </c>
      <c r="V7">
        <v>30</v>
      </c>
      <c r="W7" t="s">
        <v>61</v>
      </c>
      <c r="X7">
        <v>16</v>
      </c>
      <c r="Y7" t="s">
        <v>20</v>
      </c>
      <c r="Z7" t="s">
        <v>21</v>
      </c>
      <c r="AA7">
        <v>57</v>
      </c>
      <c r="AB7">
        <f t="shared" si="0"/>
        <v>20</v>
      </c>
      <c r="AE7">
        <v>77</v>
      </c>
      <c r="AF7">
        <f t="shared" si="1"/>
        <v>1128</v>
      </c>
      <c r="AH7">
        <v>20</v>
      </c>
      <c r="AJ7">
        <v>1108</v>
      </c>
      <c r="AL7">
        <v>1354</v>
      </c>
      <c r="AS7" t="s">
        <v>9</v>
      </c>
      <c r="AT7" t="s">
        <v>10</v>
      </c>
      <c r="AU7" t="s">
        <v>11</v>
      </c>
      <c r="AV7" s="9">
        <v>42380</v>
      </c>
    </row>
    <row r="8" spans="1:48" x14ac:dyDescent="0.2">
      <c r="A8">
        <v>7</v>
      </c>
      <c r="B8">
        <v>9</v>
      </c>
      <c r="C8">
        <v>2015</v>
      </c>
      <c r="D8">
        <v>10170</v>
      </c>
      <c r="F8" t="s">
        <v>126</v>
      </c>
      <c r="G8" t="s">
        <v>128</v>
      </c>
      <c r="H8" t="s">
        <v>0</v>
      </c>
      <c r="I8" t="s">
        <v>1</v>
      </c>
      <c r="J8">
        <v>77002</v>
      </c>
      <c r="K8">
        <v>713</v>
      </c>
      <c r="L8" t="s">
        <v>2</v>
      </c>
      <c r="M8">
        <v>713</v>
      </c>
      <c r="N8" t="s">
        <v>3</v>
      </c>
      <c r="O8" t="s">
        <v>127</v>
      </c>
      <c r="P8" s="1">
        <v>123</v>
      </c>
      <c r="Q8" s="2">
        <v>10718</v>
      </c>
      <c r="R8" s="3">
        <v>0</v>
      </c>
      <c r="S8" t="s">
        <v>25</v>
      </c>
      <c r="T8" t="s">
        <v>13</v>
      </c>
      <c r="U8" t="s">
        <v>76</v>
      </c>
      <c r="V8">
        <v>0</v>
      </c>
      <c r="W8" t="s">
        <v>27</v>
      </c>
      <c r="X8">
        <v>33</v>
      </c>
      <c r="Y8" t="s">
        <v>7</v>
      </c>
      <c r="Z8" t="s">
        <v>8</v>
      </c>
      <c r="AA8">
        <v>0</v>
      </c>
      <c r="AB8">
        <f t="shared" si="0"/>
        <v>0</v>
      </c>
      <c r="AE8">
        <v>0</v>
      </c>
      <c r="AF8">
        <f t="shared" si="1"/>
        <v>0</v>
      </c>
      <c r="AJ8">
        <v>0</v>
      </c>
      <c r="AS8" t="s">
        <v>9</v>
      </c>
      <c r="AT8" t="s">
        <v>10</v>
      </c>
      <c r="AU8" t="s">
        <v>11</v>
      </c>
      <c r="AV8" s="9">
        <v>42380</v>
      </c>
    </row>
    <row r="9" spans="1:48" x14ac:dyDescent="0.2">
      <c r="A9">
        <v>7</v>
      </c>
      <c r="B9">
        <v>9</v>
      </c>
      <c r="C9">
        <v>2015</v>
      </c>
      <c r="D9">
        <v>10170</v>
      </c>
      <c r="F9" t="s">
        <v>126</v>
      </c>
      <c r="G9" t="s">
        <v>128</v>
      </c>
      <c r="H9" t="s">
        <v>0</v>
      </c>
      <c r="I9" t="s">
        <v>1</v>
      </c>
      <c r="J9">
        <v>77002</v>
      </c>
      <c r="K9">
        <v>713</v>
      </c>
      <c r="L9" t="s">
        <v>2</v>
      </c>
      <c r="M9">
        <v>713</v>
      </c>
      <c r="N9" t="s">
        <v>3</v>
      </c>
      <c r="O9" t="s">
        <v>127</v>
      </c>
      <c r="P9" s="1">
        <v>1</v>
      </c>
      <c r="Q9" s="2">
        <v>8138</v>
      </c>
      <c r="R9" s="3">
        <v>0</v>
      </c>
      <c r="S9" t="s">
        <v>28</v>
      </c>
      <c r="T9" t="s">
        <v>13</v>
      </c>
      <c r="U9" t="s">
        <v>14</v>
      </c>
      <c r="V9">
        <v>30</v>
      </c>
      <c r="W9" t="s">
        <v>6</v>
      </c>
      <c r="X9">
        <v>13</v>
      </c>
      <c r="Y9" t="s">
        <v>29</v>
      </c>
      <c r="Z9" t="s">
        <v>30</v>
      </c>
      <c r="AA9">
        <v>235</v>
      </c>
      <c r="AB9">
        <f t="shared" si="0"/>
        <v>2</v>
      </c>
      <c r="AE9">
        <v>237</v>
      </c>
      <c r="AF9">
        <f t="shared" si="1"/>
        <v>594</v>
      </c>
      <c r="AH9">
        <v>36</v>
      </c>
      <c r="AJ9">
        <v>558</v>
      </c>
      <c r="AL9">
        <v>1470</v>
      </c>
      <c r="AS9" t="s">
        <v>9</v>
      </c>
      <c r="AT9" t="s">
        <v>10</v>
      </c>
      <c r="AU9" t="s">
        <v>11</v>
      </c>
      <c r="AV9" s="9">
        <v>42380</v>
      </c>
    </row>
    <row r="10" spans="1:48" x14ac:dyDescent="0.2">
      <c r="A10">
        <v>7</v>
      </c>
      <c r="B10">
        <v>9</v>
      </c>
      <c r="C10">
        <v>2015</v>
      </c>
      <c r="D10">
        <v>10170</v>
      </c>
      <c r="F10" t="s">
        <v>126</v>
      </c>
      <c r="G10" t="s">
        <v>128</v>
      </c>
      <c r="H10" t="s">
        <v>0</v>
      </c>
      <c r="I10" t="s">
        <v>1</v>
      </c>
      <c r="J10">
        <v>77002</v>
      </c>
      <c r="K10">
        <v>713</v>
      </c>
      <c r="L10" t="s">
        <v>2</v>
      </c>
      <c r="M10">
        <v>713</v>
      </c>
      <c r="N10" t="s">
        <v>3</v>
      </c>
      <c r="O10" t="s">
        <v>127</v>
      </c>
      <c r="P10" s="1">
        <v>123</v>
      </c>
      <c r="Q10" s="2">
        <v>11906</v>
      </c>
      <c r="R10" s="3">
        <v>0</v>
      </c>
      <c r="S10" t="s">
        <v>31</v>
      </c>
      <c r="T10" t="s">
        <v>5</v>
      </c>
      <c r="U10" t="s">
        <v>14</v>
      </c>
      <c r="V10">
        <v>30</v>
      </c>
      <c r="W10" t="s">
        <v>32</v>
      </c>
      <c r="X10">
        <v>31</v>
      </c>
      <c r="Y10" t="s">
        <v>7</v>
      </c>
      <c r="Z10" t="s">
        <v>33</v>
      </c>
      <c r="AA10">
        <v>153</v>
      </c>
      <c r="AB10">
        <f t="shared" si="0"/>
        <v>32</v>
      </c>
      <c r="AE10">
        <v>185</v>
      </c>
      <c r="AF10">
        <f t="shared" si="1"/>
        <v>347</v>
      </c>
      <c r="AJ10">
        <v>347</v>
      </c>
      <c r="AL10">
        <v>1371</v>
      </c>
      <c r="AS10" t="s">
        <v>9</v>
      </c>
      <c r="AT10" t="s">
        <v>10</v>
      </c>
      <c r="AU10" t="s">
        <v>11</v>
      </c>
      <c r="AV10" s="9">
        <v>42380</v>
      </c>
    </row>
    <row r="11" spans="1:48" x14ac:dyDescent="0.2">
      <c r="A11">
        <v>7</v>
      </c>
      <c r="B11">
        <v>9</v>
      </c>
      <c r="C11">
        <v>2015</v>
      </c>
      <c r="D11">
        <v>10170</v>
      </c>
      <c r="F11" t="s">
        <v>126</v>
      </c>
      <c r="G11" t="s">
        <v>128</v>
      </c>
      <c r="H11" t="s">
        <v>0</v>
      </c>
      <c r="I11" t="s">
        <v>1</v>
      </c>
      <c r="J11">
        <v>77002</v>
      </c>
      <c r="K11">
        <v>713</v>
      </c>
      <c r="L11" t="s">
        <v>2</v>
      </c>
      <c r="M11">
        <v>713</v>
      </c>
      <c r="N11" t="s">
        <v>3</v>
      </c>
      <c r="O11" t="s">
        <v>127</v>
      </c>
      <c r="P11" s="1">
        <v>5</v>
      </c>
      <c r="Q11" s="2">
        <v>6531</v>
      </c>
      <c r="R11" s="3">
        <v>0</v>
      </c>
      <c r="S11" t="s">
        <v>34</v>
      </c>
      <c r="T11" t="s">
        <v>13</v>
      </c>
      <c r="U11" t="s">
        <v>14</v>
      </c>
      <c r="V11">
        <v>30</v>
      </c>
      <c r="W11" t="s">
        <v>32</v>
      </c>
      <c r="X11">
        <v>35</v>
      </c>
      <c r="Y11" t="s">
        <v>35</v>
      </c>
      <c r="Z11" t="s">
        <v>33</v>
      </c>
      <c r="AA11">
        <v>423</v>
      </c>
      <c r="AB11">
        <f t="shared" si="0"/>
        <v>70</v>
      </c>
      <c r="AE11">
        <v>493</v>
      </c>
      <c r="AF11">
        <f t="shared" si="1"/>
        <v>103</v>
      </c>
      <c r="AJ11">
        <v>103</v>
      </c>
      <c r="AL11">
        <v>1391</v>
      </c>
      <c r="AS11" t="s">
        <v>9</v>
      </c>
      <c r="AT11" t="s">
        <v>10</v>
      </c>
      <c r="AU11" t="s">
        <v>11</v>
      </c>
      <c r="AV11" s="9">
        <v>42380</v>
      </c>
    </row>
    <row r="12" spans="1:48" x14ac:dyDescent="0.2">
      <c r="A12">
        <v>7</v>
      </c>
      <c r="B12">
        <v>9</v>
      </c>
      <c r="C12">
        <v>2015</v>
      </c>
      <c r="D12">
        <v>10170</v>
      </c>
      <c r="F12" t="s">
        <v>126</v>
      </c>
      <c r="G12" t="s">
        <v>128</v>
      </c>
      <c r="H12" t="s">
        <v>0</v>
      </c>
      <c r="I12" t="s">
        <v>1</v>
      </c>
      <c r="J12">
        <v>77002</v>
      </c>
      <c r="K12">
        <v>713</v>
      </c>
      <c r="L12" t="s">
        <v>2</v>
      </c>
      <c r="M12">
        <v>713</v>
      </c>
      <c r="N12" t="s">
        <v>3</v>
      </c>
      <c r="O12" t="s">
        <v>127</v>
      </c>
      <c r="P12" s="1">
        <v>1</v>
      </c>
      <c r="Q12" s="2">
        <v>8733</v>
      </c>
      <c r="R12" s="3">
        <v>0</v>
      </c>
      <c r="S12" t="s">
        <v>36</v>
      </c>
      <c r="T12" t="s">
        <v>13</v>
      </c>
      <c r="U12" s="8" t="s">
        <v>14</v>
      </c>
      <c r="V12">
        <v>5</v>
      </c>
      <c r="W12" t="s">
        <v>37</v>
      </c>
      <c r="X12">
        <v>27</v>
      </c>
      <c r="Y12" t="s">
        <v>29</v>
      </c>
      <c r="Z12" t="s">
        <v>33</v>
      </c>
      <c r="AA12">
        <v>178</v>
      </c>
      <c r="AB12">
        <f t="shared" si="0"/>
        <v>63</v>
      </c>
      <c r="AC12">
        <v>184</v>
      </c>
      <c r="AE12">
        <v>57</v>
      </c>
      <c r="AF12">
        <f t="shared" si="1"/>
        <v>355</v>
      </c>
      <c r="AJ12">
        <v>355</v>
      </c>
      <c r="AK12">
        <v>48.3</v>
      </c>
      <c r="AL12">
        <v>1318</v>
      </c>
      <c r="AS12" t="s">
        <v>9</v>
      </c>
      <c r="AT12" t="s">
        <v>10</v>
      </c>
      <c r="AU12" t="s">
        <v>11</v>
      </c>
      <c r="AV12" s="9">
        <v>42380</v>
      </c>
    </row>
    <row r="13" spans="1:48" x14ac:dyDescent="0.2">
      <c r="A13">
        <v>7</v>
      </c>
      <c r="B13">
        <v>9</v>
      </c>
      <c r="C13">
        <v>2015</v>
      </c>
      <c r="D13">
        <v>10170</v>
      </c>
      <c r="F13" t="s">
        <v>126</v>
      </c>
      <c r="G13" t="s">
        <v>128</v>
      </c>
      <c r="H13" t="s">
        <v>0</v>
      </c>
      <c r="I13" t="s">
        <v>1</v>
      </c>
      <c r="J13">
        <v>77002</v>
      </c>
      <c r="K13">
        <v>713</v>
      </c>
      <c r="L13" t="s">
        <v>2</v>
      </c>
      <c r="M13">
        <v>713</v>
      </c>
      <c r="N13" t="s">
        <v>3</v>
      </c>
      <c r="O13" t="s">
        <v>127</v>
      </c>
      <c r="P13" s="1">
        <v>1</v>
      </c>
      <c r="Q13" s="2">
        <v>6811</v>
      </c>
      <c r="R13" s="3">
        <v>0</v>
      </c>
      <c r="S13" t="s">
        <v>38</v>
      </c>
      <c r="T13" t="s">
        <v>5</v>
      </c>
      <c r="U13" s="8" t="s">
        <v>26</v>
      </c>
      <c r="V13">
        <v>0</v>
      </c>
      <c r="W13" t="s">
        <v>27</v>
      </c>
      <c r="X13">
        <v>4</v>
      </c>
      <c r="Y13" t="s">
        <v>29</v>
      </c>
      <c r="Z13" t="s">
        <v>39</v>
      </c>
      <c r="AA13">
        <v>242</v>
      </c>
      <c r="AB13">
        <f t="shared" si="0"/>
        <v>0</v>
      </c>
      <c r="AE13">
        <v>242</v>
      </c>
      <c r="AF13">
        <f t="shared" si="1"/>
        <v>0</v>
      </c>
      <c r="AJ13">
        <v>0</v>
      </c>
      <c r="AL13" s="7"/>
      <c r="AS13" t="s">
        <v>9</v>
      </c>
      <c r="AT13" t="s">
        <v>10</v>
      </c>
      <c r="AU13" t="s">
        <v>11</v>
      </c>
      <c r="AV13" s="9">
        <v>42380</v>
      </c>
    </row>
    <row r="14" spans="1:48" x14ac:dyDescent="0.2">
      <c r="A14">
        <v>7</v>
      </c>
      <c r="B14">
        <v>9</v>
      </c>
      <c r="C14">
        <v>2015</v>
      </c>
      <c r="D14">
        <v>10170</v>
      </c>
      <c r="F14" t="s">
        <v>126</v>
      </c>
      <c r="G14" t="s">
        <v>128</v>
      </c>
      <c r="H14" t="s">
        <v>0</v>
      </c>
      <c r="I14" t="s">
        <v>1</v>
      </c>
      <c r="J14">
        <v>77002</v>
      </c>
      <c r="K14">
        <v>713</v>
      </c>
      <c r="L14" t="s">
        <v>2</v>
      </c>
      <c r="M14">
        <v>713</v>
      </c>
      <c r="N14" t="s">
        <v>3</v>
      </c>
      <c r="O14" t="s">
        <v>127</v>
      </c>
      <c r="P14" s="1">
        <v>1</v>
      </c>
      <c r="Q14" s="2">
        <v>6615</v>
      </c>
      <c r="R14" s="3">
        <v>0</v>
      </c>
      <c r="S14" t="s">
        <v>40</v>
      </c>
      <c r="T14" t="s">
        <v>13</v>
      </c>
      <c r="U14" t="s">
        <v>14</v>
      </c>
      <c r="V14">
        <v>30</v>
      </c>
      <c r="W14" t="s">
        <v>15</v>
      </c>
      <c r="X14">
        <v>23</v>
      </c>
      <c r="Y14" t="s">
        <v>29</v>
      </c>
      <c r="Z14" t="s">
        <v>41</v>
      </c>
      <c r="AA14">
        <v>83</v>
      </c>
      <c r="AB14">
        <f t="shared" si="0"/>
        <v>42</v>
      </c>
      <c r="AE14">
        <v>125</v>
      </c>
      <c r="AF14">
        <f t="shared" si="1"/>
        <v>632</v>
      </c>
      <c r="AJ14">
        <v>632</v>
      </c>
      <c r="AL14">
        <v>1425</v>
      </c>
      <c r="AS14" t="s">
        <v>9</v>
      </c>
      <c r="AT14" t="s">
        <v>10</v>
      </c>
      <c r="AU14" t="s">
        <v>11</v>
      </c>
      <c r="AV14" s="9">
        <v>42380</v>
      </c>
    </row>
    <row r="15" spans="1:48" x14ac:dyDescent="0.2">
      <c r="A15">
        <v>7</v>
      </c>
      <c r="B15">
        <v>9</v>
      </c>
      <c r="C15">
        <v>2015</v>
      </c>
      <c r="D15">
        <v>10170</v>
      </c>
      <c r="F15" t="s">
        <v>126</v>
      </c>
      <c r="G15" t="s">
        <v>128</v>
      </c>
      <c r="H15" t="s">
        <v>0</v>
      </c>
      <c r="I15" t="s">
        <v>1</v>
      </c>
      <c r="J15">
        <v>77002</v>
      </c>
      <c r="K15">
        <v>713</v>
      </c>
      <c r="L15" t="s">
        <v>2</v>
      </c>
      <c r="M15">
        <v>713</v>
      </c>
      <c r="N15" t="s">
        <v>3</v>
      </c>
      <c r="O15" t="s">
        <v>127</v>
      </c>
      <c r="P15" s="1">
        <v>1</v>
      </c>
      <c r="Q15" s="2">
        <v>6571</v>
      </c>
      <c r="R15" s="3">
        <v>0</v>
      </c>
      <c r="S15" t="s">
        <v>42</v>
      </c>
      <c r="T15" t="s">
        <v>13</v>
      </c>
      <c r="U15" t="s">
        <v>26</v>
      </c>
      <c r="V15">
        <v>0</v>
      </c>
      <c r="W15" t="s">
        <v>43</v>
      </c>
      <c r="X15">
        <v>22</v>
      </c>
      <c r="Y15" t="s">
        <v>29</v>
      </c>
      <c r="Z15" t="s">
        <v>41</v>
      </c>
      <c r="AA15">
        <v>70</v>
      </c>
      <c r="AB15">
        <f t="shared" si="0"/>
        <v>0</v>
      </c>
      <c r="AE15">
        <v>70</v>
      </c>
      <c r="AF15">
        <f t="shared" si="1"/>
        <v>0</v>
      </c>
      <c r="AJ15">
        <v>0</v>
      </c>
      <c r="AS15" t="s">
        <v>9</v>
      </c>
      <c r="AT15" t="s">
        <v>10</v>
      </c>
      <c r="AU15" t="s">
        <v>11</v>
      </c>
      <c r="AV15" s="9">
        <v>42380</v>
      </c>
    </row>
    <row r="16" spans="1:48" x14ac:dyDescent="0.2">
      <c r="A16">
        <v>7</v>
      </c>
      <c r="B16">
        <v>9</v>
      </c>
      <c r="C16">
        <v>2015</v>
      </c>
      <c r="D16">
        <v>10170</v>
      </c>
      <c r="F16" t="s">
        <v>126</v>
      </c>
      <c r="G16" t="s">
        <v>128</v>
      </c>
      <c r="H16" t="s">
        <v>0</v>
      </c>
      <c r="I16" t="s">
        <v>1</v>
      </c>
      <c r="J16">
        <v>77002</v>
      </c>
      <c r="K16">
        <v>713</v>
      </c>
      <c r="L16" t="s">
        <v>2</v>
      </c>
      <c r="M16">
        <v>713</v>
      </c>
      <c r="N16" t="s">
        <v>3</v>
      </c>
      <c r="O16" t="s">
        <v>127</v>
      </c>
      <c r="P16" s="1">
        <v>1</v>
      </c>
      <c r="Q16" s="2">
        <v>9429</v>
      </c>
      <c r="R16" s="3">
        <v>0</v>
      </c>
      <c r="S16" t="s">
        <v>44</v>
      </c>
      <c r="T16" t="s">
        <v>13</v>
      </c>
      <c r="U16" t="s">
        <v>14</v>
      </c>
      <c r="V16">
        <v>30</v>
      </c>
      <c r="W16" t="s">
        <v>45</v>
      </c>
      <c r="X16">
        <v>22</v>
      </c>
      <c r="Y16" t="s">
        <v>29</v>
      </c>
      <c r="Z16" t="s">
        <v>41</v>
      </c>
      <c r="AA16" s="7">
        <v>197</v>
      </c>
      <c r="AB16">
        <f t="shared" si="0"/>
        <v>0</v>
      </c>
      <c r="AC16" s="7"/>
      <c r="AD16" s="7"/>
      <c r="AE16" s="7">
        <v>197</v>
      </c>
      <c r="AF16">
        <f t="shared" si="1"/>
        <v>668</v>
      </c>
      <c r="AJ16">
        <v>668</v>
      </c>
      <c r="AL16">
        <v>1607</v>
      </c>
      <c r="AS16" t="s">
        <v>9</v>
      </c>
      <c r="AT16" t="s">
        <v>10</v>
      </c>
      <c r="AU16" t="s">
        <v>11</v>
      </c>
      <c r="AV16" s="9">
        <v>42380</v>
      </c>
    </row>
    <row r="17" spans="1:48" x14ac:dyDescent="0.2">
      <c r="A17">
        <v>7</v>
      </c>
      <c r="B17">
        <v>9</v>
      </c>
      <c r="C17">
        <v>2015</v>
      </c>
      <c r="D17">
        <v>10170</v>
      </c>
      <c r="F17" t="s">
        <v>126</v>
      </c>
      <c r="G17" t="s">
        <v>128</v>
      </c>
      <c r="H17" t="s">
        <v>0</v>
      </c>
      <c r="I17" t="s">
        <v>1</v>
      </c>
      <c r="J17">
        <v>77002</v>
      </c>
      <c r="K17">
        <v>713</v>
      </c>
      <c r="L17" t="s">
        <v>2</v>
      </c>
      <c r="M17">
        <v>713</v>
      </c>
      <c r="N17" t="s">
        <v>3</v>
      </c>
      <c r="O17" t="s">
        <v>127</v>
      </c>
      <c r="P17" s="1">
        <v>1</v>
      </c>
      <c r="Q17" s="2">
        <v>8473</v>
      </c>
      <c r="R17" s="3">
        <v>0</v>
      </c>
      <c r="S17" t="s">
        <v>46</v>
      </c>
      <c r="T17" t="s">
        <v>13</v>
      </c>
      <c r="U17" t="s">
        <v>14</v>
      </c>
      <c r="V17">
        <v>30</v>
      </c>
      <c r="W17" t="s">
        <v>27</v>
      </c>
      <c r="X17">
        <v>35</v>
      </c>
      <c r="Y17" t="s">
        <v>20</v>
      </c>
      <c r="Z17" t="s">
        <v>8</v>
      </c>
      <c r="AA17">
        <v>65</v>
      </c>
      <c r="AB17">
        <f t="shared" si="0"/>
        <v>3</v>
      </c>
      <c r="AE17">
        <v>68</v>
      </c>
      <c r="AF17">
        <f t="shared" si="1"/>
        <v>986</v>
      </c>
      <c r="AJ17">
        <v>986</v>
      </c>
      <c r="AK17" s="7"/>
      <c r="AL17" s="7">
        <v>1274</v>
      </c>
      <c r="AS17" t="s">
        <v>9</v>
      </c>
      <c r="AT17" t="s">
        <v>10</v>
      </c>
      <c r="AU17" t="s">
        <v>11</v>
      </c>
      <c r="AV17" s="9">
        <v>42380</v>
      </c>
    </row>
    <row r="18" spans="1:48" x14ac:dyDescent="0.2">
      <c r="A18">
        <v>7</v>
      </c>
      <c r="B18">
        <v>9</v>
      </c>
      <c r="C18">
        <v>2015</v>
      </c>
      <c r="D18">
        <v>10170</v>
      </c>
      <c r="F18" t="s">
        <v>126</v>
      </c>
      <c r="G18" t="s">
        <v>128</v>
      </c>
      <c r="H18" t="s">
        <v>0</v>
      </c>
      <c r="I18" t="s">
        <v>1</v>
      </c>
      <c r="J18">
        <v>77002</v>
      </c>
      <c r="K18">
        <v>713</v>
      </c>
      <c r="L18" t="s">
        <v>2</v>
      </c>
      <c r="M18">
        <v>713</v>
      </c>
      <c r="N18" t="s">
        <v>3</v>
      </c>
      <c r="O18" t="s">
        <v>127</v>
      </c>
      <c r="P18" s="1">
        <v>1</v>
      </c>
      <c r="Q18" s="2">
        <v>8362</v>
      </c>
      <c r="R18" s="3">
        <v>0</v>
      </c>
      <c r="S18" t="s">
        <v>47</v>
      </c>
      <c r="T18" t="s">
        <v>13</v>
      </c>
      <c r="U18" t="s">
        <v>14</v>
      </c>
      <c r="V18">
        <v>30</v>
      </c>
      <c r="W18" t="s">
        <v>43</v>
      </c>
      <c r="X18">
        <v>3</v>
      </c>
      <c r="Y18" t="s">
        <v>29</v>
      </c>
      <c r="Z18" t="s">
        <v>33</v>
      </c>
      <c r="AA18">
        <v>373</v>
      </c>
      <c r="AB18">
        <f t="shared" si="0"/>
        <v>45</v>
      </c>
      <c r="AE18">
        <v>418</v>
      </c>
      <c r="AF18">
        <f t="shared" si="1"/>
        <v>278</v>
      </c>
      <c r="AJ18">
        <v>278</v>
      </c>
      <c r="AL18">
        <v>1412</v>
      </c>
      <c r="AS18" t="s">
        <v>9</v>
      </c>
      <c r="AT18" t="s">
        <v>10</v>
      </c>
      <c r="AU18" t="s">
        <v>11</v>
      </c>
      <c r="AV18" s="9">
        <v>42380</v>
      </c>
    </row>
    <row r="19" spans="1:48" x14ac:dyDescent="0.2">
      <c r="A19">
        <v>7</v>
      </c>
      <c r="B19">
        <v>9</v>
      </c>
      <c r="C19">
        <v>2015</v>
      </c>
      <c r="D19">
        <v>10170</v>
      </c>
      <c r="F19" t="s">
        <v>126</v>
      </c>
      <c r="G19" t="s">
        <v>128</v>
      </c>
      <c r="H19" t="s">
        <v>0</v>
      </c>
      <c r="I19" t="s">
        <v>1</v>
      </c>
      <c r="J19">
        <v>77002</v>
      </c>
      <c r="K19">
        <v>713</v>
      </c>
      <c r="L19" t="s">
        <v>2</v>
      </c>
      <c r="M19">
        <v>713</v>
      </c>
      <c r="N19" t="s">
        <v>3</v>
      </c>
      <c r="O19" t="s">
        <v>127</v>
      </c>
      <c r="P19" s="1">
        <v>1</v>
      </c>
      <c r="Q19" s="2">
        <v>8506</v>
      </c>
      <c r="R19" s="3">
        <v>0</v>
      </c>
      <c r="S19" t="s">
        <v>48</v>
      </c>
      <c r="T19" t="s">
        <v>13</v>
      </c>
      <c r="U19" t="s">
        <v>14</v>
      </c>
      <c r="V19">
        <v>30</v>
      </c>
      <c r="W19" t="s">
        <v>49</v>
      </c>
      <c r="X19">
        <v>3</v>
      </c>
      <c r="Y19" t="s">
        <v>29</v>
      </c>
      <c r="Z19" t="s">
        <v>33</v>
      </c>
      <c r="AA19">
        <v>79</v>
      </c>
      <c r="AB19">
        <f t="shared" si="0"/>
        <v>10</v>
      </c>
      <c r="AE19">
        <v>89</v>
      </c>
      <c r="AF19">
        <f t="shared" si="1"/>
        <v>83</v>
      </c>
      <c r="AH19">
        <v>3</v>
      </c>
      <c r="AJ19">
        <v>80</v>
      </c>
      <c r="AL19">
        <v>1314</v>
      </c>
      <c r="AS19" t="s">
        <v>9</v>
      </c>
      <c r="AT19" t="s">
        <v>10</v>
      </c>
      <c r="AU19" t="s">
        <v>11</v>
      </c>
      <c r="AV19" s="9">
        <v>42380</v>
      </c>
    </row>
    <row r="20" spans="1:48" x14ac:dyDescent="0.2">
      <c r="A20">
        <v>7</v>
      </c>
      <c r="B20">
        <v>9</v>
      </c>
      <c r="C20">
        <v>2015</v>
      </c>
      <c r="D20">
        <v>10170</v>
      </c>
      <c r="F20" t="s">
        <v>126</v>
      </c>
      <c r="G20" t="s">
        <v>128</v>
      </c>
      <c r="H20" t="s">
        <v>0</v>
      </c>
      <c r="I20" t="s">
        <v>1</v>
      </c>
      <c r="J20">
        <v>77002</v>
      </c>
      <c r="K20">
        <v>713</v>
      </c>
      <c r="L20" t="s">
        <v>2</v>
      </c>
      <c r="M20">
        <v>713</v>
      </c>
      <c r="N20" t="s">
        <v>3</v>
      </c>
      <c r="O20" t="s">
        <v>127</v>
      </c>
      <c r="P20" s="1">
        <v>1</v>
      </c>
      <c r="Q20" s="2">
        <v>8480</v>
      </c>
      <c r="R20" s="3">
        <v>0</v>
      </c>
      <c r="S20" t="s">
        <v>50</v>
      </c>
      <c r="T20" t="s">
        <v>13</v>
      </c>
      <c r="U20" t="s">
        <v>14</v>
      </c>
      <c r="V20">
        <v>30</v>
      </c>
      <c r="W20" t="s">
        <v>32</v>
      </c>
      <c r="X20">
        <v>3</v>
      </c>
      <c r="Y20" t="s">
        <v>29</v>
      </c>
      <c r="Z20" t="s">
        <v>33</v>
      </c>
      <c r="AA20">
        <v>315</v>
      </c>
      <c r="AB20">
        <f t="shared" si="0"/>
        <v>42</v>
      </c>
      <c r="AE20">
        <v>357</v>
      </c>
      <c r="AF20">
        <f t="shared" si="1"/>
        <v>329</v>
      </c>
      <c r="AH20">
        <v>11</v>
      </c>
      <c r="AJ20">
        <v>318</v>
      </c>
      <c r="AL20">
        <v>1314</v>
      </c>
      <c r="AS20" t="s">
        <v>9</v>
      </c>
      <c r="AT20" t="s">
        <v>10</v>
      </c>
      <c r="AU20" t="s">
        <v>11</v>
      </c>
      <c r="AV20" s="9">
        <v>42380</v>
      </c>
    </row>
    <row r="21" spans="1:48" x14ac:dyDescent="0.2">
      <c r="A21">
        <v>7</v>
      </c>
      <c r="B21">
        <v>9</v>
      </c>
      <c r="C21">
        <v>2015</v>
      </c>
      <c r="D21">
        <v>10170</v>
      </c>
      <c r="F21" t="s">
        <v>126</v>
      </c>
      <c r="G21" t="s">
        <v>128</v>
      </c>
      <c r="H21" t="s">
        <v>0</v>
      </c>
      <c r="I21" t="s">
        <v>1</v>
      </c>
      <c r="J21">
        <v>77002</v>
      </c>
      <c r="K21">
        <v>713</v>
      </c>
      <c r="L21" t="s">
        <v>2</v>
      </c>
      <c r="M21">
        <v>713</v>
      </c>
      <c r="N21" t="s">
        <v>3</v>
      </c>
      <c r="O21" t="s">
        <v>127</v>
      </c>
      <c r="P21" s="1">
        <v>123</v>
      </c>
      <c r="Q21" s="2">
        <v>10935</v>
      </c>
      <c r="R21" s="3">
        <v>0</v>
      </c>
      <c r="S21" t="s">
        <v>51</v>
      </c>
      <c r="T21" t="s">
        <v>52</v>
      </c>
      <c r="U21" t="s">
        <v>14</v>
      </c>
      <c r="V21">
        <v>30</v>
      </c>
      <c r="W21" t="s">
        <v>17</v>
      </c>
      <c r="X21">
        <v>21</v>
      </c>
      <c r="Y21" t="s">
        <v>53</v>
      </c>
      <c r="Z21" t="s">
        <v>39</v>
      </c>
      <c r="AA21">
        <v>10</v>
      </c>
      <c r="AB21">
        <f t="shared" si="0"/>
        <v>12</v>
      </c>
      <c r="AE21">
        <v>22</v>
      </c>
      <c r="AF21">
        <f t="shared" si="1"/>
        <v>278</v>
      </c>
      <c r="AJ21">
        <v>278</v>
      </c>
      <c r="AL21">
        <v>1262</v>
      </c>
      <c r="AS21" t="s">
        <v>9</v>
      </c>
      <c r="AT21" t="s">
        <v>10</v>
      </c>
      <c r="AU21" t="s">
        <v>11</v>
      </c>
      <c r="AV21" s="9">
        <v>42380</v>
      </c>
    </row>
    <row r="22" spans="1:48" x14ac:dyDescent="0.2">
      <c r="A22">
        <v>7</v>
      </c>
      <c r="B22">
        <v>9</v>
      </c>
      <c r="C22">
        <v>2015</v>
      </c>
      <c r="D22">
        <v>10170</v>
      </c>
      <c r="F22" t="s">
        <v>126</v>
      </c>
      <c r="G22" t="s">
        <v>128</v>
      </c>
      <c r="H22" t="s">
        <v>0</v>
      </c>
      <c r="I22" t="s">
        <v>1</v>
      </c>
      <c r="J22">
        <v>77002</v>
      </c>
      <c r="K22">
        <v>713</v>
      </c>
      <c r="L22" t="s">
        <v>2</v>
      </c>
      <c r="M22">
        <v>713</v>
      </c>
      <c r="N22" t="s">
        <v>3</v>
      </c>
      <c r="O22" t="s">
        <v>127</v>
      </c>
      <c r="P22" s="1">
        <v>123</v>
      </c>
      <c r="Q22" s="2">
        <v>23527</v>
      </c>
      <c r="R22" s="3">
        <v>0</v>
      </c>
      <c r="S22" t="s">
        <v>54</v>
      </c>
      <c r="T22" t="s">
        <v>52</v>
      </c>
      <c r="U22" t="s">
        <v>14</v>
      </c>
      <c r="V22">
        <v>30</v>
      </c>
      <c r="W22" t="s">
        <v>6</v>
      </c>
      <c r="X22">
        <v>21</v>
      </c>
      <c r="Y22" t="s">
        <v>53</v>
      </c>
      <c r="Z22" t="s">
        <v>39</v>
      </c>
      <c r="AA22">
        <v>29</v>
      </c>
      <c r="AB22">
        <f t="shared" si="0"/>
        <v>36</v>
      </c>
      <c r="AE22">
        <v>65</v>
      </c>
      <c r="AF22">
        <f t="shared" si="1"/>
        <v>835</v>
      </c>
      <c r="AJ22">
        <v>835</v>
      </c>
      <c r="AL22">
        <v>1262</v>
      </c>
      <c r="AS22" t="s">
        <v>9</v>
      </c>
      <c r="AT22" t="s">
        <v>10</v>
      </c>
      <c r="AU22" t="s">
        <v>11</v>
      </c>
      <c r="AV22" s="9">
        <v>42380</v>
      </c>
    </row>
    <row r="23" spans="1:48" x14ac:dyDescent="0.2">
      <c r="A23">
        <v>7</v>
      </c>
      <c r="B23">
        <v>9</v>
      </c>
      <c r="C23">
        <v>2015</v>
      </c>
      <c r="D23">
        <v>10170</v>
      </c>
      <c r="F23" t="s">
        <v>126</v>
      </c>
      <c r="G23" t="s">
        <v>128</v>
      </c>
      <c r="H23" t="s">
        <v>0</v>
      </c>
      <c r="I23" t="s">
        <v>1</v>
      </c>
      <c r="J23">
        <v>77002</v>
      </c>
      <c r="K23">
        <v>713</v>
      </c>
      <c r="L23" t="s">
        <v>2</v>
      </c>
      <c r="M23">
        <v>713</v>
      </c>
      <c r="N23" t="s">
        <v>3</v>
      </c>
      <c r="O23" t="s">
        <v>127</v>
      </c>
      <c r="P23" s="1">
        <v>39</v>
      </c>
      <c r="Q23" s="2">
        <v>6581</v>
      </c>
      <c r="R23" s="3">
        <v>0</v>
      </c>
      <c r="S23" t="s">
        <v>55</v>
      </c>
      <c r="T23" t="s">
        <v>5</v>
      </c>
      <c r="U23" t="s">
        <v>26</v>
      </c>
      <c r="V23">
        <v>0</v>
      </c>
      <c r="W23" t="s">
        <v>56</v>
      </c>
      <c r="X23">
        <v>17</v>
      </c>
      <c r="Y23" t="s">
        <v>57</v>
      </c>
      <c r="Z23" t="s">
        <v>8</v>
      </c>
      <c r="AA23">
        <v>130</v>
      </c>
      <c r="AB23">
        <f t="shared" si="0"/>
        <v>0</v>
      </c>
      <c r="AE23">
        <v>130</v>
      </c>
      <c r="AF23">
        <f t="shared" si="1"/>
        <v>0</v>
      </c>
      <c r="AJ23">
        <v>0</v>
      </c>
      <c r="AS23" t="s">
        <v>9</v>
      </c>
      <c r="AT23" t="s">
        <v>10</v>
      </c>
      <c r="AU23" t="s">
        <v>11</v>
      </c>
      <c r="AV23" s="9">
        <v>42380</v>
      </c>
    </row>
    <row r="24" spans="1:48" x14ac:dyDescent="0.2">
      <c r="A24">
        <v>7</v>
      </c>
      <c r="B24">
        <v>9</v>
      </c>
      <c r="C24">
        <v>2015</v>
      </c>
      <c r="D24">
        <v>10170</v>
      </c>
      <c r="F24" t="s">
        <v>126</v>
      </c>
      <c r="G24" t="s">
        <v>128</v>
      </c>
      <c r="H24" t="s">
        <v>0</v>
      </c>
      <c r="I24" t="s">
        <v>1</v>
      </c>
      <c r="J24">
        <v>77002</v>
      </c>
      <c r="K24">
        <v>713</v>
      </c>
      <c r="L24" t="s">
        <v>2</v>
      </c>
      <c r="M24">
        <v>713</v>
      </c>
      <c r="N24" t="s">
        <v>3</v>
      </c>
      <c r="O24" t="s">
        <v>127</v>
      </c>
      <c r="P24" s="1">
        <v>1</v>
      </c>
      <c r="Q24" s="2">
        <v>8415</v>
      </c>
      <c r="R24" s="3">
        <v>0</v>
      </c>
      <c r="S24" t="s">
        <v>58</v>
      </c>
      <c r="T24" t="s">
        <v>13</v>
      </c>
      <c r="U24" t="s">
        <v>14</v>
      </c>
      <c r="V24">
        <v>30</v>
      </c>
      <c r="W24" t="s">
        <v>15</v>
      </c>
      <c r="X24">
        <v>21</v>
      </c>
      <c r="Y24" t="s">
        <v>29</v>
      </c>
      <c r="Z24" t="s">
        <v>8</v>
      </c>
      <c r="AA24">
        <v>135</v>
      </c>
      <c r="AB24">
        <f t="shared" si="0"/>
        <v>0</v>
      </c>
      <c r="AE24">
        <v>135</v>
      </c>
      <c r="AF24">
        <f t="shared" si="1"/>
        <v>166</v>
      </c>
      <c r="AJ24">
        <v>166</v>
      </c>
      <c r="AL24">
        <v>1441</v>
      </c>
      <c r="AS24" t="s">
        <v>9</v>
      </c>
      <c r="AT24" t="s">
        <v>10</v>
      </c>
      <c r="AU24" t="s">
        <v>11</v>
      </c>
      <c r="AV24" s="9">
        <v>42380</v>
      </c>
    </row>
    <row r="25" spans="1:48" x14ac:dyDescent="0.2">
      <c r="A25">
        <v>7</v>
      </c>
      <c r="B25">
        <v>9</v>
      </c>
      <c r="C25">
        <v>2015</v>
      </c>
      <c r="D25">
        <v>10170</v>
      </c>
      <c r="F25" t="s">
        <v>126</v>
      </c>
      <c r="G25" t="s">
        <v>128</v>
      </c>
      <c r="H25" t="s">
        <v>0</v>
      </c>
      <c r="I25" t="s">
        <v>1</v>
      </c>
      <c r="J25">
        <v>77002</v>
      </c>
      <c r="K25">
        <v>713</v>
      </c>
      <c r="L25" t="s">
        <v>2</v>
      </c>
      <c r="M25">
        <v>713</v>
      </c>
      <c r="N25" t="s">
        <v>3</v>
      </c>
      <c r="O25" t="s">
        <v>127</v>
      </c>
      <c r="P25" s="1">
        <v>39</v>
      </c>
      <c r="Q25" s="2">
        <v>6524</v>
      </c>
      <c r="R25" s="3">
        <v>0</v>
      </c>
      <c r="S25" t="s">
        <v>59</v>
      </c>
      <c r="T25" t="s">
        <v>5</v>
      </c>
      <c r="U25" s="8" t="s">
        <v>26</v>
      </c>
      <c r="V25">
        <v>0</v>
      </c>
      <c r="W25" t="s">
        <v>32</v>
      </c>
      <c r="X25">
        <v>20</v>
      </c>
      <c r="Y25" t="s">
        <v>57</v>
      </c>
      <c r="Z25" t="s">
        <v>8</v>
      </c>
      <c r="AA25">
        <v>253</v>
      </c>
      <c r="AB25">
        <f t="shared" si="0"/>
        <v>0</v>
      </c>
      <c r="AE25">
        <v>253</v>
      </c>
      <c r="AF25">
        <f t="shared" si="1"/>
        <v>0</v>
      </c>
      <c r="AJ25">
        <v>0</v>
      </c>
      <c r="AS25" t="s">
        <v>9</v>
      </c>
      <c r="AT25" t="s">
        <v>10</v>
      </c>
      <c r="AU25" t="s">
        <v>11</v>
      </c>
      <c r="AV25" s="9">
        <v>42380</v>
      </c>
    </row>
    <row r="26" spans="1:48" x14ac:dyDescent="0.2">
      <c r="A26">
        <v>7</v>
      </c>
      <c r="B26">
        <v>9</v>
      </c>
      <c r="C26">
        <v>2015</v>
      </c>
      <c r="D26">
        <v>10170</v>
      </c>
      <c r="F26" t="s">
        <v>126</v>
      </c>
      <c r="G26" t="s">
        <v>128</v>
      </c>
      <c r="H26" t="s">
        <v>0</v>
      </c>
      <c r="I26" t="s">
        <v>1</v>
      </c>
      <c r="J26">
        <v>77002</v>
      </c>
      <c r="K26">
        <v>713</v>
      </c>
      <c r="L26" t="s">
        <v>2</v>
      </c>
      <c r="M26">
        <v>713</v>
      </c>
      <c r="N26" t="s">
        <v>3</v>
      </c>
      <c r="O26" t="s">
        <v>127</v>
      </c>
      <c r="P26" s="1">
        <v>39</v>
      </c>
      <c r="Q26" s="2">
        <v>6553</v>
      </c>
      <c r="R26" s="3">
        <v>0</v>
      </c>
      <c r="S26" t="s">
        <v>60</v>
      </c>
      <c r="T26" t="s">
        <v>5</v>
      </c>
      <c r="U26" t="s">
        <v>14</v>
      </c>
      <c r="V26">
        <v>30</v>
      </c>
      <c r="W26" t="s">
        <v>61</v>
      </c>
      <c r="X26">
        <v>20</v>
      </c>
      <c r="Y26" t="s">
        <v>57</v>
      </c>
      <c r="Z26" t="s">
        <v>8</v>
      </c>
      <c r="AA26">
        <v>199</v>
      </c>
      <c r="AB26">
        <f>AE26+AC26+AD26-AA26</f>
        <v>50</v>
      </c>
      <c r="AE26">
        <v>249</v>
      </c>
      <c r="AF26">
        <f t="shared" si="1"/>
        <v>122</v>
      </c>
      <c r="AJ26">
        <v>122</v>
      </c>
      <c r="AL26">
        <v>1598</v>
      </c>
      <c r="AS26" t="s">
        <v>9</v>
      </c>
      <c r="AT26" t="s">
        <v>10</v>
      </c>
      <c r="AU26" t="s">
        <v>11</v>
      </c>
      <c r="AV26" s="9">
        <v>42380</v>
      </c>
    </row>
    <row r="27" spans="1:48" x14ac:dyDescent="0.2">
      <c r="A27">
        <v>7</v>
      </c>
      <c r="B27">
        <v>9</v>
      </c>
      <c r="C27">
        <v>2015</v>
      </c>
      <c r="D27">
        <v>10170</v>
      </c>
      <c r="F27" t="s">
        <v>126</v>
      </c>
      <c r="G27" t="s">
        <v>128</v>
      </c>
      <c r="H27" t="s">
        <v>0</v>
      </c>
      <c r="I27" t="s">
        <v>1</v>
      </c>
      <c r="J27">
        <v>77002</v>
      </c>
      <c r="K27">
        <v>713</v>
      </c>
      <c r="L27" t="s">
        <v>2</v>
      </c>
      <c r="M27">
        <v>713</v>
      </c>
      <c r="N27" t="s">
        <v>3</v>
      </c>
      <c r="O27" t="s">
        <v>127</v>
      </c>
      <c r="P27" s="1">
        <v>39</v>
      </c>
      <c r="Q27" s="2">
        <v>6541</v>
      </c>
      <c r="R27" s="3">
        <v>0</v>
      </c>
      <c r="S27" t="s">
        <v>62</v>
      </c>
      <c r="T27" t="s">
        <v>5</v>
      </c>
      <c r="U27" t="s">
        <v>14</v>
      </c>
      <c r="V27">
        <v>30</v>
      </c>
      <c r="W27" t="s">
        <v>24</v>
      </c>
      <c r="X27">
        <v>20</v>
      </c>
      <c r="Y27" t="s">
        <v>57</v>
      </c>
      <c r="Z27" t="s">
        <v>8</v>
      </c>
      <c r="AA27">
        <v>493</v>
      </c>
      <c r="AB27">
        <f t="shared" ref="AB27:AB39" si="2">AE27+AC27+AD27-AA27</f>
        <v>69</v>
      </c>
      <c r="AC27">
        <v>175</v>
      </c>
      <c r="AE27">
        <v>387</v>
      </c>
      <c r="AF27">
        <f t="shared" si="1"/>
        <v>540</v>
      </c>
      <c r="AH27">
        <v>93</v>
      </c>
      <c r="AJ27">
        <v>447</v>
      </c>
      <c r="AK27" s="7">
        <v>54.1</v>
      </c>
      <c r="AL27" s="7">
        <v>1591</v>
      </c>
      <c r="AS27" t="s">
        <v>9</v>
      </c>
      <c r="AT27" t="s">
        <v>10</v>
      </c>
      <c r="AU27" t="s">
        <v>11</v>
      </c>
      <c r="AV27" s="9">
        <v>42380</v>
      </c>
    </row>
    <row r="28" spans="1:48" x14ac:dyDescent="0.2">
      <c r="A28">
        <v>7</v>
      </c>
      <c r="B28">
        <v>9</v>
      </c>
      <c r="C28">
        <v>2015</v>
      </c>
      <c r="D28">
        <v>10170</v>
      </c>
      <c r="F28" t="s">
        <v>126</v>
      </c>
      <c r="G28" t="s">
        <v>128</v>
      </c>
      <c r="H28" t="s">
        <v>0</v>
      </c>
      <c r="I28" t="s">
        <v>1</v>
      </c>
      <c r="J28">
        <v>77002</v>
      </c>
      <c r="K28">
        <v>713</v>
      </c>
      <c r="L28" t="s">
        <v>2</v>
      </c>
      <c r="M28">
        <v>713</v>
      </c>
      <c r="N28" t="s">
        <v>3</v>
      </c>
      <c r="O28" t="s">
        <v>127</v>
      </c>
      <c r="P28" s="1">
        <v>39</v>
      </c>
      <c r="Q28" s="2">
        <v>6502</v>
      </c>
      <c r="R28" s="3">
        <v>0</v>
      </c>
      <c r="S28" t="s">
        <v>63</v>
      </c>
      <c r="T28" t="s">
        <v>5</v>
      </c>
      <c r="U28" s="8" t="s">
        <v>14</v>
      </c>
      <c r="V28">
        <v>30</v>
      </c>
      <c r="W28" t="s">
        <v>64</v>
      </c>
      <c r="X28">
        <v>20</v>
      </c>
      <c r="Y28" t="s">
        <v>57</v>
      </c>
      <c r="Z28" t="s">
        <v>8</v>
      </c>
      <c r="AA28" s="7">
        <v>275</v>
      </c>
      <c r="AB28">
        <f t="shared" si="2"/>
        <v>33</v>
      </c>
      <c r="AC28" s="7"/>
      <c r="AD28" s="7"/>
      <c r="AE28" s="7">
        <v>308</v>
      </c>
      <c r="AF28">
        <f t="shared" si="1"/>
        <v>203</v>
      </c>
      <c r="AH28">
        <v>39</v>
      </c>
      <c r="AJ28">
        <v>164</v>
      </c>
      <c r="AK28" s="7"/>
      <c r="AL28" s="7">
        <v>1611</v>
      </c>
      <c r="AS28" t="s">
        <v>9</v>
      </c>
      <c r="AT28" t="s">
        <v>10</v>
      </c>
      <c r="AU28" t="s">
        <v>11</v>
      </c>
      <c r="AV28" s="9">
        <v>42380</v>
      </c>
    </row>
    <row r="29" spans="1:48" x14ac:dyDescent="0.2">
      <c r="A29">
        <v>7</v>
      </c>
      <c r="B29">
        <v>9</v>
      </c>
      <c r="C29">
        <v>2015</v>
      </c>
      <c r="D29">
        <v>10170</v>
      </c>
      <c r="F29" t="s">
        <v>126</v>
      </c>
      <c r="G29" t="s">
        <v>128</v>
      </c>
      <c r="H29" t="s">
        <v>0</v>
      </c>
      <c r="I29" t="s">
        <v>1</v>
      </c>
      <c r="J29">
        <v>77002</v>
      </c>
      <c r="K29">
        <v>713</v>
      </c>
      <c r="L29" t="s">
        <v>2</v>
      </c>
      <c r="M29">
        <v>713</v>
      </c>
      <c r="N29" t="s">
        <v>3</v>
      </c>
      <c r="O29" t="s">
        <v>127</v>
      </c>
      <c r="P29" s="1">
        <v>5</v>
      </c>
      <c r="Q29" s="2">
        <v>6815</v>
      </c>
      <c r="R29" s="3">
        <v>0</v>
      </c>
      <c r="S29" t="s">
        <v>65</v>
      </c>
      <c r="T29" t="s">
        <v>13</v>
      </c>
      <c r="U29" s="8" t="s">
        <v>14</v>
      </c>
      <c r="V29">
        <v>30</v>
      </c>
      <c r="W29" t="s">
        <v>45</v>
      </c>
      <c r="X29">
        <v>29</v>
      </c>
      <c r="Y29" t="s">
        <v>66</v>
      </c>
      <c r="Z29" t="s">
        <v>41</v>
      </c>
      <c r="AA29">
        <v>540</v>
      </c>
      <c r="AB29">
        <f t="shared" si="2"/>
        <v>0</v>
      </c>
      <c r="AE29">
        <v>540</v>
      </c>
      <c r="AF29">
        <f t="shared" si="1"/>
        <v>542</v>
      </c>
      <c r="AJ29">
        <v>542</v>
      </c>
      <c r="AK29" s="7"/>
      <c r="AL29" s="7">
        <v>1364</v>
      </c>
      <c r="AS29" t="s">
        <v>9</v>
      </c>
      <c r="AT29" t="s">
        <v>10</v>
      </c>
      <c r="AU29" t="s">
        <v>11</v>
      </c>
      <c r="AV29" s="9">
        <v>42380</v>
      </c>
    </row>
    <row r="30" spans="1:48" x14ac:dyDescent="0.2">
      <c r="A30">
        <v>7</v>
      </c>
      <c r="B30">
        <v>9</v>
      </c>
      <c r="C30">
        <v>2015</v>
      </c>
      <c r="D30">
        <v>10170</v>
      </c>
      <c r="F30" t="s">
        <v>126</v>
      </c>
      <c r="G30" t="s">
        <v>128</v>
      </c>
      <c r="H30" t="s">
        <v>0</v>
      </c>
      <c r="I30" t="s">
        <v>1</v>
      </c>
      <c r="J30">
        <v>77002</v>
      </c>
      <c r="K30">
        <v>713</v>
      </c>
      <c r="L30" t="s">
        <v>2</v>
      </c>
      <c r="M30">
        <v>713</v>
      </c>
      <c r="N30" t="s">
        <v>3</v>
      </c>
      <c r="O30" t="s">
        <v>127</v>
      </c>
      <c r="P30" s="1">
        <v>39</v>
      </c>
      <c r="Q30" s="2">
        <v>6558</v>
      </c>
      <c r="R30" s="3">
        <v>0</v>
      </c>
      <c r="S30" t="s">
        <v>67</v>
      </c>
      <c r="T30" s="6" t="s">
        <v>5</v>
      </c>
      <c r="U30" t="s">
        <v>14</v>
      </c>
      <c r="V30">
        <v>30</v>
      </c>
      <c r="W30" t="s">
        <v>6</v>
      </c>
      <c r="X30">
        <v>21</v>
      </c>
      <c r="Y30" t="s">
        <v>57</v>
      </c>
      <c r="Z30" t="s">
        <v>8</v>
      </c>
      <c r="AA30">
        <v>220</v>
      </c>
      <c r="AB30">
        <f t="shared" si="2"/>
        <v>30</v>
      </c>
      <c r="AC30">
        <v>180</v>
      </c>
      <c r="AE30">
        <v>70</v>
      </c>
      <c r="AF30">
        <f t="shared" si="1"/>
        <v>510</v>
      </c>
      <c r="AH30">
        <v>75</v>
      </c>
      <c r="AJ30">
        <v>435</v>
      </c>
      <c r="AK30">
        <v>58.1</v>
      </c>
      <c r="AL30" s="7">
        <v>1756</v>
      </c>
      <c r="AS30" t="s">
        <v>9</v>
      </c>
      <c r="AT30" t="s">
        <v>10</v>
      </c>
      <c r="AU30" t="s">
        <v>11</v>
      </c>
      <c r="AV30" s="9">
        <v>42380</v>
      </c>
    </row>
    <row r="31" spans="1:48" x14ac:dyDescent="0.2">
      <c r="A31">
        <v>7</v>
      </c>
      <c r="B31">
        <v>9</v>
      </c>
      <c r="C31">
        <v>2015</v>
      </c>
      <c r="D31">
        <v>10170</v>
      </c>
      <c r="F31" t="s">
        <v>126</v>
      </c>
      <c r="G31" t="s">
        <v>128</v>
      </c>
      <c r="H31" t="s">
        <v>0</v>
      </c>
      <c r="I31" t="s">
        <v>1</v>
      </c>
      <c r="J31">
        <v>77002</v>
      </c>
      <c r="K31">
        <v>713</v>
      </c>
      <c r="L31" t="s">
        <v>2</v>
      </c>
      <c r="M31">
        <v>713</v>
      </c>
      <c r="N31" t="s">
        <v>3</v>
      </c>
      <c r="O31" t="s">
        <v>127</v>
      </c>
      <c r="P31" s="1">
        <v>1</v>
      </c>
      <c r="Q31" s="2">
        <v>8741</v>
      </c>
      <c r="R31" s="3">
        <v>0</v>
      </c>
      <c r="S31" t="s">
        <v>68</v>
      </c>
      <c r="T31" t="s">
        <v>13</v>
      </c>
      <c r="U31" t="s">
        <v>14</v>
      </c>
      <c r="V31">
        <v>30</v>
      </c>
      <c r="W31" t="s">
        <v>37</v>
      </c>
      <c r="X31">
        <v>15</v>
      </c>
      <c r="Y31" t="s">
        <v>20</v>
      </c>
      <c r="Z31" t="s">
        <v>21</v>
      </c>
      <c r="AA31">
        <v>155</v>
      </c>
      <c r="AB31">
        <f t="shared" si="2"/>
        <v>38</v>
      </c>
      <c r="AE31">
        <v>193</v>
      </c>
      <c r="AF31">
        <f t="shared" si="1"/>
        <v>1127</v>
      </c>
      <c r="AJ31">
        <v>1127</v>
      </c>
      <c r="AK31" s="7"/>
      <c r="AL31">
        <v>1346</v>
      </c>
      <c r="AS31" t="s">
        <v>9</v>
      </c>
      <c r="AT31" t="s">
        <v>10</v>
      </c>
      <c r="AU31" t="s">
        <v>11</v>
      </c>
      <c r="AV31" s="9">
        <v>42380</v>
      </c>
    </row>
    <row r="32" spans="1:48" x14ac:dyDescent="0.2">
      <c r="A32">
        <v>7</v>
      </c>
      <c r="B32">
        <v>9</v>
      </c>
      <c r="C32">
        <v>2015</v>
      </c>
      <c r="D32">
        <v>10170</v>
      </c>
      <c r="F32" t="s">
        <v>126</v>
      </c>
      <c r="G32" t="s">
        <v>128</v>
      </c>
      <c r="H32" t="s">
        <v>0</v>
      </c>
      <c r="I32" t="s">
        <v>1</v>
      </c>
      <c r="J32">
        <v>77002</v>
      </c>
      <c r="K32">
        <v>713</v>
      </c>
      <c r="L32" t="s">
        <v>2</v>
      </c>
      <c r="M32">
        <v>713</v>
      </c>
      <c r="N32" t="s">
        <v>3</v>
      </c>
      <c r="O32" t="s">
        <v>127</v>
      </c>
      <c r="P32" s="1">
        <v>1</v>
      </c>
      <c r="Q32" s="2">
        <v>9430</v>
      </c>
      <c r="R32" s="3">
        <v>0</v>
      </c>
      <c r="S32" t="s">
        <v>69</v>
      </c>
      <c r="T32" t="s">
        <v>13</v>
      </c>
      <c r="U32" t="s">
        <v>14</v>
      </c>
      <c r="V32">
        <v>30</v>
      </c>
      <c r="W32" t="s">
        <v>45</v>
      </c>
      <c r="X32">
        <v>23</v>
      </c>
      <c r="Y32" t="s">
        <v>20</v>
      </c>
      <c r="Z32" t="s">
        <v>21</v>
      </c>
      <c r="AA32">
        <v>90</v>
      </c>
      <c r="AB32">
        <f t="shared" si="2"/>
        <v>48</v>
      </c>
      <c r="AE32">
        <v>138</v>
      </c>
      <c r="AF32">
        <f t="shared" si="1"/>
        <v>942</v>
      </c>
      <c r="AJ32">
        <v>942</v>
      </c>
      <c r="AK32" s="7"/>
      <c r="AL32">
        <v>1366</v>
      </c>
      <c r="AS32" t="s">
        <v>9</v>
      </c>
      <c r="AT32" t="s">
        <v>10</v>
      </c>
      <c r="AU32" t="s">
        <v>11</v>
      </c>
      <c r="AV32" s="9">
        <v>42380</v>
      </c>
    </row>
    <row r="33" spans="1:48" x14ac:dyDescent="0.2">
      <c r="A33">
        <v>7</v>
      </c>
      <c r="B33">
        <v>9</v>
      </c>
      <c r="C33">
        <v>2015</v>
      </c>
      <c r="D33">
        <v>10170</v>
      </c>
      <c r="F33" t="s">
        <v>126</v>
      </c>
      <c r="G33" t="s">
        <v>128</v>
      </c>
      <c r="H33" t="s">
        <v>0</v>
      </c>
      <c r="I33" t="s">
        <v>1</v>
      </c>
      <c r="J33">
        <v>77002</v>
      </c>
      <c r="K33">
        <v>713</v>
      </c>
      <c r="L33" t="s">
        <v>2</v>
      </c>
      <c r="M33">
        <v>713</v>
      </c>
      <c r="N33" t="s">
        <v>3</v>
      </c>
      <c r="O33" t="s">
        <v>127</v>
      </c>
      <c r="P33" s="1">
        <v>1</v>
      </c>
      <c r="Q33" s="2">
        <v>8340</v>
      </c>
      <c r="R33" s="3">
        <v>0</v>
      </c>
      <c r="S33" t="s">
        <v>70</v>
      </c>
      <c r="T33" t="s">
        <v>13</v>
      </c>
      <c r="U33" t="s">
        <v>14</v>
      </c>
      <c r="V33">
        <v>30</v>
      </c>
      <c r="W33" t="s">
        <v>71</v>
      </c>
      <c r="X33">
        <v>23</v>
      </c>
      <c r="Y33" t="s">
        <v>20</v>
      </c>
      <c r="Z33" t="s">
        <v>21</v>
      </c>
      <c r="AA33">
        <v>155</v>
      </c>
      <c r="AB33">
        <f t="shared" si="2"/>
        <v>40</v>
      </c>
      <c r="AE33">
        <v>195</v>
      </c>
      <c r="AF33">
        <f t="shared" si="1"/>
        <v>1060</v>
      </c>
      <c r="AJ33">
        <v>1060</v>
      </c>
      <c r="AL33">
        <v>1403</v>
      </c>
      <c r="AS33" t="s">
        <v>9</v>
      </c>
      <c r="AT33" t="s">
        <v>10</v>
      </c>
      <c r="AU33" t="s">
        <v>11</v>
      </c>
      <c r="AV33" s="9">
        <v>42380</v>
      </c>
    </row>
    <row r="34" spans="1:48" x14ac:dyDescent="0.2">
      <c r="A34">
        <v>7</v>
      </c>
      <c r="B34">
        <v>9</v>
      </c>
      <c r="C34">
        <v>2015</v>
      </c>
      <c r="D34">
        <v>10170</v>
      </c>
      <c r="F34" t="s">
        <v>126</v>
      </c>
      <c r="G34" t="s">
        <v>128</v>
      </c>
      <c r="H34" t="s">
        <v>0</v>
      </c>
      <c r="I34" t="s">
        <v>1</v>
      </c>
      <c r="J34">
        <v>77002</v>
      </c>
      <c r="K34">
        <v>713</v>
      </c>
      <c r="L34" t="s">
        <v>2</v>
      </c>
      <c r="M34">
        <v>713</v>
      </c>
      <c r="N34" t="s">
        <v>3</v>
      </c>
      <c r="O34" t="s">
        <v>127</v>
      </c>
      <c r="P34" s="1">
        <v>1</v>
      </c>
      <c r="Q34" s="2">
        <v>8361</v>
      </c>
      <c r="R34" s="3">
        <v>0</v>
      </c>
      <c r="S34" t="s">
        <v>72</v>
      </c>
      <c r="T34" t="s">
        <v>13</v>
      </c>
      <c r="U34" t="s">
        <v>14</v>
      </c>
      <c r="V34">
        <v>30</v>
      </c>
      <c r="W34" t="s">
        <v>15</v>
      </c>
      <c r="X34">
        <v>19</v>
      </c>
      <c r="Y34" t="s">
        <v>20</v>
      </c>
      <c r="Z34" t="s">
        <v>8</v>
      </c>
      <c r="AA34">
        <v>199</v>
      </c>
      <c r="AB34">
        <f t="shared" si="2"/>
        <v>10</v>
      </c>
      <c r="AE34">
        <v>209</v>
      </c>
      <c r="AF34">
        <f t="shared" si="1"/>
        <v>694</v>
      </c>
      <c r="AJ34">
        <v>694</v>
      </c>
      <c r="AL34" s="7">
        <v>1264</v>
      </c>
      <c r="AS34" t="s">
        <v>9</v>
      </c>
      <c r="AT34" t="s">
        <v>10</v>
      </c>
      <c r="AU34" t="s">
        <v>11</v>
      </c>
      <c r="AV34" s="9">
        <v>42380</v>
      </c>
    </row>
    <row r="35" spans="1:48" x14ac:dyDescent="0.2">
      <c r="A35">
        <v>7</v>
      </c>
      <c r="B35">
        <v>9</v>
      </c>
      <c r="C35">
        <v>2015</v>
      </c>
      <c r="D35">
        <v>10170</v>
      </c>
      <c r="F35" t="s">
        <v>126</v>
      </c>
      <c r="G35" t="s">
        <v>128</v>
      </c>
      <c r="H35" t="s">
        <v>0</v>
      </c>
      <c r="I35" t="s">
        <v>1</v>
      </c>
      <c r="J35">
        <v>77002</v>
      </c>
      <c r="K35">
        <v>713</v>
      </c>
      <c r="L35" t="s">
        <v>2</v>
      </c>
      <c r="M35">
        <v>713</v>
      </c>
      <c r="N35" t="s">
        <v>3</v>
      </c>
      <c r="O35" t="s">
        <v>127</v>
      </c>
      <c r="P35" s="1">
        <v>1</v>
      </c>
      <c r="Q35" s="2">
        <v>8393</v>
      </c>
      <c r="R35" s="3">
        <v>0</v>
      </c>
      <c r="S35" t="s">
        <v>73</v>
      </c>
      <c r="T35" t="s">
        <v>13</v>
      </c>
      <c r="U35" t="s">
        <v>26</v>
      </c>
      <c r="V35">
        <v>0</v>
      </c>
      <c r="W35" t="s">
        <v>56</v>
      </c>
      <c r="X35">
        <v>27</v>
      </c>
      <c r="Y35" t="s">
        <v>29</v>
      </c>
      <c r="Z35" t="s">
        <v>8</v>
      </c>
      <c r="AA35" s="7">
        <v>162</v>
      </c>
      <c r="AB35">
        <f t="shared" si="2"/>
        <v>0</v>
      </c>
      <c r="AC35" s="7"/>
      <c r="AD35" s="7"/>
      <c r="AE35" s="7">
        <v>162</v>
      </c>
      <c r="AF35">
        <f t="shared" si="1"/>
        <v>0</v>
      </c>
      <c r="AJ35">
        <v>0</v>
      </c>
      <c r="AS35" t="s">
        <v>9</v>
      </c>
      <c r="AT35" t="s">
        <v>10</v>
      </c>
      <c r="AU35" t="s">
        <v>11</v>
      </c>
      <c r="AV35" s="9">
        <v>42380</v>
      </c>
    </row>
    <row r="36" spans="1:48" x14ac:dyDescent="0.2">
      <c r="A36">
        <v>7</v>
      </c>
      <c r="B36">
        <v>9</v>
      </c>
      <c r="C36">
        <v>2015</v>
      </c>
      <c r="D36">
        <v>10170</v>
      </c>
      <c r="F36" t="s">
        <v>126</v>
      </c>
      <c r="G36" t="s">
        <v>128</v>
      </c>
      <c r="H36" t="s">
        <v>0</v>
      </c>
      <c r="I36" t="s">
        <v>1</v>
      </c>
      <c r="J36">
        <v>77002</v>
      </c>
      <c r="K36">
        <v>713</v>
      </c>
      <c r="L36" t="s">
        <v>2</v>
      </c>
      <c r="M36">
        <v>713</v>
      </c>
      <c r="N36" t="s">
        <v>3</v>
      </c>
      <c r="O36" t="s">
        <v>127</v>
      </c>
      <c r="P36" s="1">
        <v>39</v>
      </c>
      <c r="Q36" s="2">
        <v>6506</v>
      </c>
      <c r="R36" s="3">
        <v>0</v>
      </c>
      <c r="S36" t="s">
        <v>74</v>
      </c>
      <c r="T36" t="s">
        <v>5</v>
      </c>
      <c r="U36" t="s">
        <v>14</v>
      </c>
      <c r="V36">
        <v>30</v>
      </c>
      <c r="W36" t="s">
        <v>19</v>
      </c>
      <c r="X36">
        <v>19</v>
      </c>
      <c r="Y36" t="s">
        <v>57</v>
      </c>
      <c r="Z36" t="s">
        <v>8</v>
      </c>
      <c r="AA36">
        <v>340</v>
      </c>
      <c r="AB36">
        <f t="shared" si="2"/>
        <v>241</v>
      </c>
      <c r="AC36">
        <v>165</v>
      </c>
      <c r="AE36">
        <v>416</v>
      </c>
      <c r="AF36">
        <f t="shared" si="1"/>
        <v>240</v>
      </c>
      <c r="AH36">
        <v>46</v>
      </c>
      <c r="AJ36">
        <v>194</v>
      </c>
      <c r="AK36" s="7">
        <v>39.9</v>
      </c>
      <c r="AL36">
        <v>1405</v>
      </c>
      <c r="AS36" t="s">
        <v>9</v>
      </c>
      <c r="AT36" t="s">
        <v>10</v>
      </c>
      <c r="AU36" t="s">
        <v>11</v>
      </c>
      <c r="AV36" s="9">
        <v>42380</v>
      </c>
    </row>
    <row r="37" spans="1:48" x14ac:dyDescent="0.2">
      <c r="A37">
        <v>7</v>
      </c>
      <c r="B37">
        <v>9</v>
      </c>
      <c r="C37">
        <v>2015</v>
      </c>
      <c r="D37">
        <v>10170</v>
      </c>
      <c r="F37" t="s">
        <v>126</v>
      </c>
      <c r="G37" t="s">
        <v>128</v>
      </c>
      <c r="H37" t="s">
        <v>0</v>
      </c>
      <c r="I37" t="s">
        <v>1</v>
      </c>
      <c r="J37">
        <v>77002</v>
      </c>
      <c r="K37">
        <v>713</v>
      </c>
      <c r="L37" t="s">
        <v>2</v>
      </c>
      <c r="M37">
        <v>713</v>
      </c>
      <c r="N37" t="s">
        <v>3</v>
      </c>
      <c r="O37" t="s">
        <v>127</v>
      </c>
      <c r="P37" s="4">
        <v>1</v>
      </c>
      <c r="Q37" s="5">
        <v>8169</v>
      </c>
      <c r="R37" s="3">
        <v>0</v>
      </c>
      <c r="S37" t="s">
        <v>75</v>
      </c>
      <c r="T37" s="6" t="s">
        <v>13</v>
      </c>
      <c r="U37" t="s">
        <v>76</v>
      </c>
      <c r="W37" t="s">
        <v>45</v>
      </c>
      <c r="X37">
        <v>19</v>
      </c>
      <c r="Y37" t="s">
        <v>20</v>
      </c>
      <c r="Z37" t="s">
        <v>21</v>
      </c>
      <c r="AA37">
        <v>42</v>
      </c>
      <c r="AB37">
        <f t="shared" si="2"/>
        <v>0</v>
      </c>
      <c r="AE37">
        <v>42</v>
      </c>
      <c r="AF37">
        <v>0</v>
      </c>
      <c r="AJ37">
        <v>0</v>
      </c>
      <c r="AS37" t="s">
        <v>9</v>
      </c>
      <c r="AT37" t="s">
        <v>10</v>
      </c>
      <c r="AU37" t="s">
        <v>11</v>
      </c>
      <c r="AV37" s="9">
        <v>42380</v>
      </c>
    </row>
    <row r="38" spans="1:48" x14ac:dyDescent="0.2">
      <c r="A38">
        <v>7</v>
      </c>
      <c r="B38">
        <v>9</v>
      </c>
      <c r="C38">
        <v>2015</v>
      </c>
      <c r="D38">
        <v>10170</v>
      </c>
      <c r="F38" t="s">
        <v>126</v>
      </c>
      <c r="G38" t="s">
        <v>128</v>
      </c>
      <c r="H38" t="s">
        <v>0</v>
      </c>
      <c r="I38" t="s">
        <v>1</v>
      </c>
      <c r="J38">
        <v>77002</v>
      </c>
      <c r="K38">
        <v>713</v>
      </c>
      <c r="L38" t="s">
        <v>2</v>
      </c>
      <c r="M38">
        <v>713</v>
      </c>
      <c r="N38" t="s">
        <v>3</v>
      </c>
      <c r="O38" t="s">
        <v>127</v>
      </c>
      <c r="P38" s="4">
        <v>1</v>
      </c>
      <c r="Q38" s="5">
        <v>8697</v>
      </c>
      <c r="R38" s="3">
        <v>0</v>
      </c>
      <c r="S38" t="s">
        <v>77</v>
      </c>
      <c r="T38" t="s">
        <v>13</v>
      </c>
      <c r="U38" t="s">
        <v>26</v>
      </c>
      <c r="W38" t="s">
        <v>71</v>
      </c>
      <c r="X38">
        <v>27</v>
      </c>
      <c r="Y38" t="s">
        <v>29</v>
      </c>
      <c r="Z38" t="s">
        <v>33</v>
      </c>
      <c r="AB38">
        <f t="shared" si="2"/>
        <v>0</v>
      </c>
      <c r="AF38">
        <f>AB38</f>
        <v>0</v>
      </c>
      <c r="AJ38">
        <f>AF38</f>
        <v>0</v>
      </c>
      <c r="AS38" t="s">
        <v>9</v>
      </c>
      <c r="AT38" t="s">
        <v>10</v>
      </c>
      <c r="AU38" t="s">
        <v>11</v>
      </c>
      <c r="AV38" s="9">
        <v>42380</v>
      </c>
    </row>
    <row r="39" spans="1:48" x14ac:dyDescent="0.2">
      <c r="A39">
        <v>7</v>
      </c>
      <c r="B39">
        <v>9</v>
      </c>
      <c r="C39">
        <v>2015</v>
      </c>
      <c r="D39">
        <v>10170</v>
      </c>
      <c r="F39" t="s">
        <v>126</v>
      </c>
      <c r="G39" t="s">
        <v>128</v>
      </c>
      <c r="H39" t="s">
        <v>0</v>
      </c>
      <c r="I39" t="s">
        <v>1</v>
      </c>
      <c r="J39">
        <v>77002</v>
      </c>
      <c r="K39">
        <v>713</v>
      </c>
      <c r="L39" t="s">
        <v>2</v>
      </c>
      <c r="M39">
        <v>713</v>
      </c>
      <c r="N39" t="s">
        <v>3</v>
      </c>
      <c r="O39" t="s">
        <v>127</v>
      </c>
      <c r="P39" s="4">
        <v>123</v>
      </c>
      <c r="Q39" s="5">
        <v>10801</v>
      </c>
      <c r="R39" s="3">
        <v>0</v>
      </c>
      <c r="S39" t="s">
        <v>78</v>
      </c>
      <c r="T39" s="6" t="s">
        <v>5</v>
      </c>
      <c r="U39" t="s">
        <v>76</v>
      </c>
      <c r="W39" t="s">
        <v>56</v>
      </c>
      <c r="X39">
        <v>27</v>
      </c>
      <c r="Y39" t="s">
        <v>7</v>
      </c>
      <c r="Z39" t="s">
        <v>8</v>
      </c>
      <c r="AA39">
        <v>22</v>
      </c>
      <c r="AB39">
        <f t="shared" si="2"/>
        <v>0</v>
      </c>
      <c r="AE39">
        <v>22</v>
      </c>
      <c r="AF39">
        <f>AB39</f>
        <v>0</v>
      </c>
      <c r="AJ39">
        <f>AF39</f>
        <v>0</v>
      </c>
      <c r="AS39" t="s">
        <v>9</v>
      </c>
      <c r="AT39" t="s">
        <v>10</v>
      </c>
      <c r="AU39" t="s">
        <v>11</v>
      </c>
      <c r="AV39" s="9">
        <v>42380</v>
      </c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Colorado Prod 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Denner</dc:creator>
  <cp:lastModifiedBy>Alison Denner</cp:lastModifiedBy>
  <cp:lastPrinted>2010-12-16T16:59:01Z</cp:lastPrinted>
  <dcterms:created xsi:type="dcterms:W3CDTF">2009-08-19T20:08:05Z</dcterms:created>
  <dcterms:modified xsi:type="dcterms:W3CDTF">2016-01-11T18:58:05Z</dcterms:modified>
</cp:coreProperties>
</file>