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5" i="1" l="1"/>
  <c r="Y5" i="1"/>
  <c r="X5" i="1"/>
  <c r="Y4" i="1"/>
  <c r="X4" i="1"/>
  <c r="AA3" i="1"/>
  <c r="Y3" i="1"/>
  <c r="X3" i="1"/>
</calcChain>
</file>

<file path=xl/sharedStrings.xml><?xml version="1.0" encoding="utf-8"?>
<sst xmlns="http://schemas.openxmlformats.org/spreadsheetml/2006/main" count="99" uniqueCount="68">
  <si>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</si>
  <si>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</si>
  <si>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</si>
  <si>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</si>
  <si>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</si>
  <si>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</si>
  <si>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</si>
  <si>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</si>
  <si>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</si>
  <si>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</si>
  <si>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</si>
  <si>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</si>
  <si>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</si>
  <si>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</si>
  <si>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</si>
  <si>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</si>
  <si>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</si>
  <si>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</si>
  <si>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</si>
  <si>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</si>
  <si>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</si>
  <si>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</si>
  <si>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</si>
  <si>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</si>
  <si>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</si>
  <si>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</si>
  <si>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</si>
  <si>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</si>
  <si>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</si>
  <si>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STLS</t>
  </si>
  <si>
    <t>TA</t>
  </si>
  <si>
    <t>NESE</t>
  </si>
  <si>
    <t>13s</t>
  </si>
  <si>
    <t>46w</t>
  </si>
  <si>
    <t>Robin Schurman</t>
  </si>
  <si>
    <t>Y</t>
  </si>
  <si>
    <t xml:space="preserve"> Accountant</t>
  </si>
  <si>
    <t>MRTN</t>
  </si>
  <si>
    <t>PR</t>
  </si>
  <si>
    <t>NENW</t>
  </si>
  <si>
    <t>14s</t>
  </si>
  <si>
    <t>47w</t>
  </si>
  <si>
    <t>M</t>
  </si>
  <si>
    <t>MRRW5</t>
  </si>
  <si>
    <t>SESW</t>
  </si>
  <si>
    <t>MR-KY</t>
  </si>
  <si>
    <t>LOT 1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</si>
  <si>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</si>
  <si>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</si>
  <si>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</si>
  <si>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</si>
  <si>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</si>
  <si>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</si>
  <si>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</si>
  <si>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</si>
  <si>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</si>
  <si>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</si>
  <si>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</si>
  <si>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</si>
  <si>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Lakewood</t>
  </si>
  <si>
    <t>CO</t>
  </si>
  <si>
    <t>881-3517</t>
  </si>
  <si>
    <t>881-3462</t>
  </si>
  <si>
    <t>N</t>
  </si>
  <si>
    <t>Shavano 43-35</t>
  </si>
  <si>
    <t>Lincoln 21-13</t>
  </si>
  <si>
    <t>Huron 24-9</t>
  </si>
  <si>
    <t>Humboldt 41-8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</si>
</sst>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70C0"/>
      <name val="Arial"/>
      <family val="2"/>
    </font>
    <font>
      <sz val="10"/>
      <color rgb="FF00B0F0"/>
      <name val="Arial"/>
      <family val="2"/>
    </font>
    <font>
      <sz val="11"/>
      <color rgb="FF0070C0"/>
      <name val="Calibri"/>
      <family val="2"/>
      <scheme val="minor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 applyProtection="1">
      <alignment wrapText="1"/>
      <protection locked="0"/>
    </xf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14" fontId="2" fillId="0" borderId="0" xfId="0" applyNumberFormat="1" applyFont="1" applyFill="1"/>
    <xf numFmtId="0" fontId="4" fillId="0" borderId="0" xfId="0" applyFont="1"/>
    <xf numFmtId="0" fontId="5" fillId="0" borderId="0" xfId="0" applyFont="1" applyFill="1"/>
    <xf numFmtId="1" fontId="1" fillId="0" borderId="0" xfId="0" applyNumberFormat="1" applyFont="1" applyFill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"/>
  <sheetViews>
    <sheetView tabSelected="1" workbookViewId="0">
      <selection activeCell="G20" sqref="G20"/>
    </sheetView>
  </sheetViews>
  <sheetFormatPr defaultRowHeight="15" x14ac:dyDescent="0.25"/>
  <sheetData>
    <row r="1" spans="1:41" ht="60" x14ac:dyDescent="0.25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  <c r="Z1" s="1" t="s">
        <v>13</v>
      </c>
      <c r="AA1" s="1" t="s">
        <v>14</v>
      </c>
      <c r="AB1" s="1" t="s">
        <v>15</v>
      </c>
      <c r="AC1" s="1" t="s">
        <v>16</v>
      </c>
      <c r="AD1" s="1" t="s">
        <v>17</v>
      </c>
      <c r="AE1" s="1" t="s">
        <v>18</v>
      </c>
      <c r="AF1" s="1" t="s">
        <v>19</v>
      </c>
      <c r="AG1" s="1" t="s">
        <v>20</v>
      </c>
      <c r="AH1" s="1" t="s">
        <v>21</v>
      </c>
      <c r="AI1" s="1" t="s">
        <v>22</v>
      </c>
      <c r="AJ1" s="1" t="s">
        <v>23</v>
      </c>
      <c r="AK1" s="1" t="s">
        <v>24</v>
      </c>
      <c r="AL1" s="1" t="s">
        <v>25</v>
      </c>
      <c r="AM1" s="1" t="s">
        <v>26</v>
      </c>
      <c r="AN1" s="1" t="s">
        <v>27</v>
      </c>
      <c r="AO1" s="1" t="s">
        <v>28</v>
      </c>
    </row>
    <row r="2" spans="1:41" x14ac:dyDescent="0.25">
      <c r="A2" s="2" t="s">
        <v>59</v>
      </c>
      <c r="B2" s="2" t="s">
        <v>60</v>
      </c>
      <c r="C2" s="2">
        <v>80228</v>
      </c>
      <c r="D2" s="2">
        <v>720</v>
      </c>
      <c r="E2" s="2" t="s">
        <v>61</v>
      </c>
      <c r="F2" s="2">
        <v>720</v>
      </c>
      <c r="G2" s="2" t="s">
        <v>62</v>
      </c>
      <c r="H2" s="2" t="s">
        <v>63</v>
      </c>
      <c r="I2" s="2">
        <v>17</v>
      </c>
      <c r="J2" s="2">
        <v>7691</v>
      </c>
      <c r="K2" s="2">
        <v>0</v>
      </c>
      <c r="L2" s="2" t="s">
        <v>64</v>
      </c>
      <c r="M2" s="2" t="s">
        <v>29</v>
      </c>
      <c r="N2" s="2" t="s">
        <v>30</v>
      </c>
      <c r="O2" s="2">
        <v>0</v>
      </c>
      <c r="P2" s="2" t="s">
        <v>31</v>
      </c>
      <c r="Q2" s="2">
        <v>35</v>
      </c>
      <c r="R2" s="2" t="s">
        <v>32</v>
      </c>
      <c r="S2" s="2" t="s">
        <v>33</v>
      </c>
      <c r="T2" s="2">
        <v>0</v>
      </c>
      <c r="U2">
        <v>0</v>
      </c>
      <c r="V2">
        <v>0</v>
      </c>
      <c r="W2">
        <v>0</v>
      </c>
      <c r="X2" s="2">
        <v>0</v>
      </c>
      <c r="Y2" s="3">
        <v>0</v>
      </c>
      <c r="Z2" s="4"/>
      <c r="AA2" s="2">
        <v>0</v>
      </c>
      <c r="AB2" s="4"/>
      <c r="AC2" s="3">
        <v>0</v>
      </c>
      <c r="AD2" s="3">
        <v>0</v>
      </c>
      <c r="AE2" s="3">
        <v>0</v>
      </c>
      <c r="AF2" s="3">
        <v>0</v>
      </c>
      <c r="AG2" s="2"/>
      <c r="AH2" s="2"/>
      <c r="AI2" s="2"/>
      <c r="AJ2" s="2"/>
      <c r="AK2" s="2"/>
      <c r="AL2" s="2" t="s">
        <v>34</v>
      </c>
      <c r="AM2" s="2" t="s">
        <v>35</v>
      </c>
      <c r="AN2" s="2" t="s">
        <v>36</v>
      </c>
      <c r="AO2" s="5">
        <v>42348</v>
      </c>
    </row>
    <row r="3" spans="1:41" x14ac:dyDescent="0.25">
      <c r="A3" s="2" t="s">
        <v>59</v>
      </c>
      <c r="B3" s="2" t="s">
        <v>60</v>
      </c>
      <c r="C3" s="2">
        <v>80228</v>
      </c>
      <c r="D3" s="2">
        <v>720</v>
      </c>
      <c r="E3" s="2" t="s">
        <v>61</v>
      </c>
      <c r="F3" s="2">
        <v>720</v>
      </c>
      <c r="G3" s="2" t="s">
        <v>62</v>
      </c>
      <c r="H3" s="2" t="s">
        <v>63</v>
      </c>
      <c r="I3" s="2">
        <v>17</v>
      </c>
      <c r="J3" s="2">
        <v>7694</v>
      </c>
      <c r="K3" s="2">
        <v>0</v>
      </c>
      <c r="L3" s="2" t="s">
        <v>65</v>
      </c>
      <c r="M3" s="2" t="s">
        <v>37</v>
      </c>
      <c r="N3" s="2" t="s">
        <v>38</v>
      </c>
      <c r="O3" s="3">
        <v>31</v>
      </c>
      <c r="P3" s="2" t="s">
        <v>39</v>
      </c>
      <c r="Q3" s="2">
        <v>13</v>
      </c>
      <c r="R3" s="2" t="s">
        <v>40</v>
      </c>
      <c r="S3" s="2" t="s">
        <v>41</v>
      </c>
      <c r="T3" s="2">
        <v>305</v>
      </c>
      <c r="U3" s="6">
        <v>46</v>
      </c>
      <c r="V3" s="6">
        <v>0</v>
      </c>
      <c r="W3">
        <v>0</v>
      </c>
      <c r="X3" s="2">
        <f>T3+U3-V3</f>
        <v>351</v>
      </c>
      <c r="Y3" s="2">
        <f>O3*5</f>
        <v>155</v>
      </c>
      <c r="Z3" s="7"/>
      <c r="AA3" s="2">
        <f>Y3</f>
        <v>155</v>
      </c>
      <c r="AB3" s="4"/>
      <c r="AC3" s="3">
        <v>0</v>
      </c>
      <c r="AD3" s="3">
        <v>0</v>
      </c>
      <c r="AE3" s="3">
        <v>0</v>
      </c>
      <c r="AF3" s="3">
        <v>3</v>
      </c>
      <c r="AG3" s="2" t="s">
        <v>42</v>
      </c>
      <c r="AH3" s="2"/>
      <c r="AI3" s="2"/>
      <c r="AJ3" s="2"/>
      <c r="AK3" s="2"/>
      <c r="AL3" s="2" t="s">
        <v>34</v>
      </c>
      <c r="AM3" s="2" t="s">
        <v>35</v>
      </c>
      <c r="AN3" s="2" t="s">
        <v>36</v>
      </c>
      <c r="AO3" s="5">
        <v>42348</v>
      </c>
    </row>
    <row r="4" spans="1:41" x14ac:dyDescent="0.25">
      <c r="A4" s="2" t="s">
        <v>59</v>
      </c>
      <c r="B4" s="2" t="s">
        <v>60</v>
      </c>
      <c r="C4" s="2">
        <v>80228</v>
      </c>
      <c r="D4" s="2">
        <v>720</v>
      </c>
      <c r="E4" s="2" t="s">
        <v>61</v>
      </c>
      <c r="F4" s="2">
        <v>720</v>
      </c>
      <c r="G4" s="2" t="s">
        <v>62</v>
      </c>
      <c r="H4" s="2" t="s">
        <v>63</v>
      </c>
      <c r="I4" s="2">
        <v>17</v>
      </c>
      <c r="J4" s="2">
        <v>7696</v>
      </c>
      <c r="K4" s="2">
        <v>0</v>
      </c>
      <c r="L4" s="2" t="s">
        <v>66</v>
      </c>
      <c r="M4" s="2" t="s">
        <v>43</v>
      </c>
      <c r="N4" s="2" t="s">
        <v>38</v>
      </c>
      <c r="O4" s="3">
        <v>29</v>
      </c>
      <c r="P4" s="2" t="s">
        <v>44</v>
      </c>
      <c r="Q4" s="2">
        <v>9</v>
      </c>
      <c r="R4" s="2" t="s">
        <v>40</v>
      </c>
      <c r="S4" s="2" t="s">
        <v>41</v>
      </c>
      <c r="T4" s="2">
        <v>0</v>
      </c>
      <c r="U4" s="6">
        <v>0</v>
      </c>
      <c r="V4" s="6">
        <v>0</v>
      </c>
      <c r="W4">
        <v>0</v>
      </c>
      <c r="X4" s="2">
        <f>T4+U4-V4</f>
        <v>0</v>
      </c>
      <c r="Y4" s="2">
        <f>AC4</f>
        <v>2814</v>
      </c>
      <c r="Z4" s="4"/>
      <c r="AA4" s="2">
        <v>0</v>
      </c>
      <c r="AB4" s="4"/>
      <c r="AC4" s="3">
        <v>2814</v>
      </c>
      <c r="AD4" s="3">
        <v>0</v>
      </c>
      <c r="AE4" s="3">
        <v>620</v>
      </c>
      <c r="AF4" s="3">
        <v>0</v>
      </c>
      <c r="AG4" s="2"/>
      <c r="AH4" s="2"/>
      <c r="AI4" s="2"/>
      <c r="AJ4" s="2"/>
      <c r="AK4" s="2"/>
      <c r="AL4" s="2" t="s">
        <v>34</v>
      </c>
      <c r="AM4" s="2" t="s">
        <v>35</v>
      </c>
      <c r="AN4" s="2" t="s">
        <v>36</v>
      </c>
      <c r="AO4" s="5">
        <v>42348</v>
      </c>
    </row>
    <row r="5" spans="1:41" x14ac:dyDescent="0.25">
      <c r="A5" s="2" t="s">
        <v>59</v>
      </c>
      <c r="B5" s="2" t="s">
        <v>60</v>
      </c>
      <c r="C5" s="2">
        <v>80228</v>
      </c>
      <c r="D5" s="2">
        <v>720</v>
      </c>
      <c r="E5" s="2" t="s">
        <v>61</v>
      </c>
      <c r="F5" s="2">
        <v>720</v>
      </c>
      <c r="G5" s="2" t="s">
        <v>62</v>
      </c>
      <c r="H5" s="2" t="s">
        <v>63</v>
      </c>
      <c r="I5" s="2">
        <v>17</v>
      </c>
      <c r="J5" s="2">
        <v>7702</v>
      </c>
      <c r="K5" s="2">
        <v>0</v>
      </c>
      <c r="L5" s="2" t="s">
        <v>67</v>
      </c>
      <c r="M5" s="2" t="s">
        <v>45</v>
      </c>
      <c r="N5" s="2" t="s">
        <v>38</v>
      </c>
      <c r="O5" s="3">
        <v>31</v>
      </c>
      <c r="P5" s="2" t="s">
        <v>46</v>
      </c>
      <c r="Q5" s="2">
        <v>8</v>
      </c>
      <c r="R5" s="2" t="s">
        <v>40</v>
      </c>
      <c r="S5" s="2" t="s">
        <v>41</v>
      </c>
      <c r="T5" s="8">
        <v>119</v>
      </c>
      <c r="U5" s="9">
        <v>377</v>
      </c>
      <c r="V5" s="9">
        <v>379</v>
      </c>
      <c r="W5">
        <v>8</v>
      </c>
      <c r="X5" s="8">
        <f>T5+U5-V5</f>
        <v>117</v>
      </c>
      <c r="Y5" s="2">
        <f>AA5+AC5</f>
        <v>434</v>
      </c>
      <c r="Z5" s="4"/>
      <c r="AA5" s="2">
        <f>O5*10</f>
        <v>310</v>
      </c>
      <c r="AB5" s="4"/>
      <c r="AC5" s="3">
        <v>124</v>
      </c>
      <c r="AD5" s="3">
        <v>39</v>
      </c>
      <c r="AE5" s="3">
        <v>810</v>
      </c>
      <c r="AF5" s="3">
        <v>24</v>
      </c>
      <c r="AG5" s="2" t="s">
        <v>42</v>
      </c>
      <c r="AH5" s="2"/>
      <c r="AI5" s="2"/>
      <c r="AJ5" s="2"/>
      <c r="AK5" s="2"/>
      <c r="AL5" s="2" t="s">
        <v>34</v>
      </c>
      <c r="AM5" s="2" t="s">
        <v>35</v>
      </c>
      <c r="AN5" s="2" t="s">
        <v>36</v>
      </c>
      <c r="AO5" s="5">
        <v>42348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Hynes</dc:creator>
  <cp:lastModifiedBy>Katie Hynes</cp:lastModifiedBy>
  <dcterms:created xsi:type="dcterms:W3CDTF">2015-12-16T20:36:16Z</dcterms:created>
  <dcterms:modified xsi:type="dcterms:W3CDTF">2015-12-16T20:37:42Z</dcterms:modified>
</cp:coreProperties>
</file>