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13170" yWindow="570" windowWidth="14220" windowHeight="7470"/>
  </bookViews>
  <sheets>
    <sheet name="102015 form7" sheetId="1" r:id="rId1"/>
  </sheets>
  <calcPr calcId="125725"/>
</workbook>
</file>

<file path=xl/calcChain.xml><?xml version="1.0" encoding="utf-8"?>
<calcChain xmlns="http://schemas.openxmlformats.org/spreadsheetml/2006/main">
  <c r="AM9" i="1"/>
  <c r="AJ19" l="1"/>
  <c r="AJ16"/>
  <c r="AE20"/>
  <c r="AJ3"/>
  <c r="AJ8"/>
  <c r="AJ4"/>
  <c r="AJ5"/>
  <c r="AJ6"/>
  <c r="AJ7"/>
  <c r="AJ2"/>
  <c r="AE15"/>
  <c r="AE16"/>
  <c r="AE17"/>
  <c r="AE11"/>
  <c r="AJ17"/>
  <c r="AJ18"/>
  <c r="C13"/>
  <c r="B16"/>
  <c r="B18" s="1"/>
  <c r="B19" s="1"/>
  <c r="B20" s="1"/>
  <c r="B21" s="1"/>
  <c r="AV16"/>
  <c r="AV18" s="1"/>
  <c r="AV19" s="1"/>
  <c r="AV20" s="1"/>
  <c r="AV21" s="1"/>
  <c r="AE18"/>
  <c r="AE2"/>
  <c r="AE8"/>
  <c r="AE7"/>
  <c r="AE6"/>
  <c r="AE4"/>
  <c r="AJ9"/>
  <c r="AJ10"/>
  <c r="AJ11"/>
  <c r="AJ12"/>
  <c r="AJ13"/>
  <c r="AJ14"/>
  <c r="AJ15"/>
  <c r="AJ20"/>
  <c r="AJ21"/>
  <c r="AE21"/>
  <c r="AE19"/>
  <c r="AE13"/>
  <c r="AE12"/>
  <c r="AE10"/>
  <c r="C3"/>
  <c r="C4" s="1"/>
  <c r="C5" s="1"/>
  <c r="C6" s="1"/>
  <c r="C7" s="1"/>
  <c r="C8" s="1"/>
  <c r="C9" s="1"/>
  <c r="C10" s="1"/>
  <c r="C11" s="1"/>
  <c r="C12" s="1"/>
  <c r="C14"/>
  <c r="C15" s="1"/>
  <c r="C16" s="1"/>
  <c r="C17" s="1"/>
  <c r="C18" s="1"/>
  <c r="C19" s="1"/>
  <c r="C20" s="1"/>
  <c r="C21" s="1"/>
  <c r="AV3"/>
  <c r="AV4" s="1"/>
  <c r="B3"/>
  <c r="B4" s="1"/>
  <c r="B5" s="1"/>
  <c r="B8" s="1"/>
  <c r="B9" s="1"/>
  <c r="B6" s="1"/>
  <c r="B10" s="1"/>
  <c r="B7" s="1"/>
  <c r="B11" s="1"/>
  <c r="B13" s="1"/>
  <c r="B14" s="1"/>
  <c r="B12" s="1"/>
  <c r="B17" s="1"/>
  <c r="B15" s="1"/>
  <c r="AE3"/>
  <c r="AE5"/>
  <c r="AE9"/>
  <c r="AE14"/>
  <c r="AV5" l="1"/>
  <c r="AV8"/>
  <c r="AV9" s="1"/>
  <c r="AV6" s="1"/>
  <c r="AV10" s="1"/>
  <c r="AV7" s="1"/>
  <c r="AV11" s="1"/>
  <c r="AV13" s="1"/>
  <c r="AV14" s="1"/>
  <c r="AV12" s="1"/>
  <c r="AV17" s="1"/>
  <c r="AV15" s="1"/>
</calcChain>
</file>

<file path=xl/sharedStrings.xml><?xml version="1.0" encoding="utf-8"?>
<sst xmlns="http://schemas.openxmlformats.org/spreadsheetml/2006/main" count="401" uniqueCount="98">
  <si>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</si>
  <si>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</si>
  <si>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</si>
  <si>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</si>
  <si>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</si>
  <si>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</si>
  <si>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</si>
  <si>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</si>
  <si>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</si>
  <si>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</si>
  <si>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</si>
  <si>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</si>
  <si>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</si>
  <si>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</si>
  <si>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REVISED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</si>
  <si>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</si>
  <si>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</si>
  <si>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</si>
  <si>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</si>
  <si>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</si>
  <si>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</si>
  <si>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</si>
  <si>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</si>
  <si>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</si>
  <si>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</si>
  <si>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</si>
  <si>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</si>
  <si>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</si>
  <si>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</si>
  <si>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</si>
  <si>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</si>
  <si>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</si>
  <si>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</si>
  <si>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</si>
  <si>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</si>
  <si>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</si>
  <si>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</si>
  <si>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</si>
  <si>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</si>
  <si>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</si>
  <si>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</si>
  <si>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</si>
  <si>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</si>
  <si>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</si>
  <si>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</si>
  <si>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</si>
  <si>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</si>
  <si>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</si>
  <si>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O'BRIEN ENERGY RESOURCES CORP.</t>
  </si>
  <si>
    <t>18 CONGRESS ST.STE 207</t>
  </si>
  <si>
    <t>PORTSMOUTH</t>
  </si>
  <si>
    <t>NH</t>
  </si>
  <si>
    <t>03801-6615</t>
  </si>
  <si>
    <t>427-2099</t>
  </si>
  <si>
    <t>427-2499</t>
  </si>
  <si>
    <t>PR</t>
  </si>
  <si>
    <t>JOHN FORMA</t>
  </si>
  <si>
    <t>Y</t>
  </si>
  <si>
    <t>PRESIDENT</t>
  </si>
  <si>
    <t>LOST CREEK #1</t>
  </si>
  <si>
    <t>JSND</t>
  </si>
  <si>
    <t>NWSW</t>
  </si>
  <si>
    <t>3N</t>
  </si>
  <si>
    <t>62W</t>
  </si>
  <si>
    <t>LOST CREEK #2</t>
  </si>
  <si>
    <t>SWNW</t>
  </si>
  <si>
    <t>LOST CREEK #3</t>
  </si>
  <si>
    <t>NENW</t>
  </si>
  <si>
    <t>NORTH LOST CREEK #10</t>
  </si>
  <si>
    <t>SWNE</t>
  </si>
  <si>
    <t>NORTH LOST CREEK #11</t>
  </si>
  <si>
    <t>SWSE</t>
  </si>
  <si>
    <t>NORTH LOST CREEK #5</t>
  </si>
  <si>
    <t>NENE</t>
  </si>
  <si>
    <t>NORTH LOST CREEK #14</t>
  </si>
  <si>
    <t>SOUTH LOST CREEK #8</t>
  </si>
  <si>
    <t>SWSW</t>
  </si>
  <si>
    <t>LOST CREEK DEVELOPMENT #23</t>
  </si>
  <si>
    <t>LOST CREEK #29</t>
  </si>
  <si>
    <t>LOST CREEK#27</t>
  </si>
  <si>
    <t>NESW</t>
  </si>
  <si>
    <t xml:space="preserve">O'BRIEN ENERGY RESOURCES CORP. </t>
  </si>
  <si>
    <t>LOST CREEK #25</t>
  </si>
  <si>
    <t>LOST CREEK #33</t>
  </si>
  <si>
    <t>LOST CREEK #31</t>
  </si>
  <si>
    <t>LOST CREEK #35</t>
  </si>
  <si>
    <t>NESE</t>
  </si>
  <si>
    <t>LOST CREEK #4</t>
  </si>
  <si>
    <t>OBRIEN ENERGY RESOURCES CORP.</t>
  </si>
  <si>
    <t xml:space="preserve">NWSE </t>
  </si>
  <si>
    <t>LOST CREEK #42</t>
  </si>
  <si>
    <t>NWNW</t>
  </si>
  <si>
    <t>LOST CREEK #36</t>
  </si>
  <si>
    <t>LOST CREEK #30</t>
  </si>
  <si>
    <t>LOST CREEK #45</t>
  </si>
  <si>
    <t>C</t>
  </si>
  <si>
    <t>N</t>
  </si>
  <si>
    <t>IJ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</si>
</sst>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3"/>
  <sheetViews>
    <sheetView tabSelected="1" zoomScale="70" zoomScaleNormal="70" workbookViewId="0">
      <selection activeCell="W27" sqref="W27"/>
    </sheetView>
  </sheetViews>
  <sheetFormatPr defaultRowHeight="12.75"/>
  <cols>
    <col min="2" max="2" width="9.7109375" customWidth="1"/>
    <col min="6" max="6" width="36.85546875" bestFit="1" customWidth="1"/>
    <col min="10" max="10" width="10.7109375" customWidth="1"/>
    <col min="18" max="18" width="4.28515625" customWidth="1"/>
    <col min="19" max="19" width="31.85546875" customWidth="1"/>
    <col min="20" max="20" width="6.42578125" customWidth="1"/>
    <col min="21" max="21" width="5.5703125" customWidth="1"/>
    <col min="22" max="22" width="6" customWidth="1"/>
    <col min="24" max="24" width="6.5703125" customWidth="1"/>
    <col min="25" max="25" width="3.42578125" customWidth="1"/>
    <col min="26" max="26" width="5.85546875" customWidth="1"/>
    <col min="27" max="27" width="8.7109375" customWidth="1"/>
    <col min="30" max="30" width="5" customWidth="1"/>
    <col min="31" max="31" width="9.28515625" customWidth="1"/>
    <col min="33" max="33" width="4.7109375" customWidth="1"/>
    <col min="34" max="34" width="2.140625" customWidth="1"/>
    <col min="35" max="35" width="2.5703125" customWidth="1"/>
    <col min="48" max="48" width="10.85546875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 s="2">
        <v>10</v>
      </c>
      <c r="C2">
        <v>2015</v>
      </c>
      <c r="D2">
        <v>65110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603</v>
      </c>
      <c r="L2" t="s">
        <v>53</v>
      </c>
      <c r="M2">
        <v>603</v>
      </c>
      <c r="N2" t="s">
        <v>54</v>
      </c>
      <c r="O2" t="s">
        <v>96</v>
      </c>
      <c r="P2">
        <v>123</v>
      </c>
      <c r="Q2">
        <v>19776</v>
      </c>
      <c r="R2">
        <v>0</v>
      </c>
      <c r="S2" t="s">
        <v>59</v>
      </c>
      <c r="T2" t="s">
        <v>60</v>
      </c>
      <c r="U2" t="s">
        <v>55</v>
      </c>
      <c r="V2">
        <v>31</v>
      </c>
      <c r="W2" t="s">
        <v>61</v>
      </c>
      <c r="X2">
        <v>20</v>
      </c>
      <c r="Y2" t="s">
        <v>62</v>
      </c>
      <c r="Z2" t="s">
        <v>63</v>
      </c>
      <c r="AA2">
        <v>55</v>
      </c>
      <c r="AB2">
        <v>0</v>
      </c>
      <c r="AC2">
        <v>0</v>
      </c>
      <c r="AE2">
        <f>AA2+AB2-AC2+AD2</f>
        <v>55</v>
      </c>
      <c r="AF2">
        <v>186</v>
      </c>
      <c r="AJ2">
        <f>AF2</f>
        <v>186</v>
      </c>
      <c r="AL2">
        <v>1120</v>
      </c>
      <c r="AM2">
        <v>20</v>
      </c>
      <c r="AN2" t="s">
        <v>95</v>
      </c>
      <c r="AS2" t="s">
        <v>56</v>
      </c>
      <c r="AT2" t="s">
        <v>57</v>
      </c>
      <c r="AU2" t="s">
        <v>58</v>
      </c>
      <c r="AV2" s="1">
        <v>42347</v>
      </c>
    </row>
    <row r="3" spans="1:48">
      <c r="A3">
        <v>7</v>
      </c>
      <c r="B3">
        <f>B2</f>
        <v>10</v>
      </c>
      <c r="C3">
        <f>C2</f>
        <v>2015</v>
      </c>
      <c r="D3">
        <v>65110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603</v>
      </c>
      <c r="L3" t="s">
        <v>53</v>
      </c>
      <c r="M3">
        <v>603</v>
      </c>
      <c r="N3" t="s">
        <v>54</v>
      </c>
      <c r="O3" t="s">
        <v>96</v>
      </c>
      <c r="P3">
        <v>123</v>
      </c>
      <c r="Q3">
        <v>19863</v>
      </c>
      <c r="R3">
        <v>0</v>
      </c>
      <c r="S3" t="s">
        <v>64</v>
      </c>
      <c r="T3" t="s">
        <v>60</v>
      </c>
      <c r="U3" t="s">
        <v>55</v>
      </c>
      <c r="V3">
        <v>31</v>
      </c>
      <c r="W3" t="s">
        <v>65</v>
      </c>
      <c r="X3">
        <v>20</v>
      </c>
      <c r="Y3" t="s">
        <v>62</v>
      </c>
      <c r="Z3" t="s">
        <v>63</v>
      </c>
      <c r="AA3">
        <v>0</v>
      </c>
      <c r="AB3">
        <v>0</v>
      </c>
      <c r="AC3">
        <v>0</v>
      </c>
      <c r="AE3">
        <f>AA3+AB3-AC3-AD3</f>
        <v>0</v>
      </c>
      <c r="AF3">
        <v>184</v>
      </c>
      <c r="AJ3">
        <f t="shared" ref="AJ3:AJ21" si="0">AF3</f>
        <v>184</v>
      </c>
      <c r="AL3">
        <v>1120</v>
      </c>
      <c r="AM3">
        <v>19</v>
      </c>
      <c r="AN3" t="s">
        <v>95</v>
      </c>
      <c r="AS3" t="s">
        <v>56</v>
      </c>
      <c r="AT3" t="s">
        <v>57</v>
      </c>
      <c r="AU3" t="s">
        <v>58</v>
      </c>
      <c r="AV3" s="1">
        <f>AV2</f>
        <v>42347</v>
      </c>
    </row>
    <row r="4" spans="1:48">
      <c r="A4">
        <v>7</v>
      </c>
      <c r="B4">
        <f>B3</f>
        <v>10</v>
      </c>
      <c r="C4">
        <f t="shared" ref="C4:C21" si="1">C3</f>
        <v>2015</v>
      </c>
      <c r="D4">
        <v>65110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603</v>
      </c>
      <c r="L4" t="s">
        <v>53</v>
      </c>
      <c r="M4">
        <v>603</v>
      </c>
      <c r="N4" t="s">
        <v>54</v>
      </c>
      <c r="O4" t="s">
        <v>96</v>
      </c>
      <c r="P4">
        <v>123</v>
      </c>
      <c r="Q4">
        <v>20424</v>
      </c>
      <c r="R4">
        <v>0</v>
      </c>
      <c r="S4" t="s">
        <v>66</v>
      </c>
      <c r="T4" t="s">
        <v>60</v>
      </c>
      <c r="U4" t="s">
        <v>55</v>
      </c>
      <c r="V4">
        <v>22</v>
      </c>
      <c r="W4" t="s">
        <v>67</v>
      </c>
      <c r="X4">
        <v>20</v>
      </c>
      <c r="Y4" t="s">
        <v>62</v>
      </c>
      <c r="Z4" t="s">
        <v>63</v>
      </c>
      <c r="AA4">
        <v>151</v>
      </c>
      <c r="AB4">
        <v>0</v>
      </c>
      <c r="AC4">
        <v>0</v>
      </c>
      <c r="AE4">
        <f>AA4+AB4-AC4+AD4</f>
        <v>151</v>
      </c>
      <c r="AF4">
        <v>182</v>
      </c>
      <c r="AJ4">
        <f t="shared" si="0"/>
        <v>182</v>
      </c>
      <c r="AL4">
        <v>1170</v>
      </c>
      <c r="AM4">
        <v>28</v>
      </c>
      <c r="AN4" t="s">
        <v>95</v>
      </c>
      <c r="AS4" t="s">
        <v>56</v>
      </c>
      <c r="AT4" t="s">
        <v>57</v>
      </c>
      <c r="AU4" t="s">
        <v>58</v>
      </c>
      <c r="AV4" s="1">
        <f>AV3</f>
        <v>42347</v>
      </c>
    </row>
    <row r="5" spans="1:48">
      <c r="A5">
        <v>7</v>
      </c>
      <c r="B5">
        <f>B4</f>
        <v>10</v>
      </c>
      <c r="C5">
        <f t="shared" si="1"/>
        <v>2015</v>
      </c>
      <c r="D5">
        <v>65110</v>
      </c>
      <c r="F5" t="s">
        <v>88</v>
      </c>
      <c r="G5" t="s">
        <v>49</v>
      </c>
      <c r="H5" t="s">
        <v>50</v>
      </c>
      <c r="I5" t="s">
        <v>51</v>
      </c>
      <c r="J5" t="s">
        <v>52</v>
      </c>
      <c r="K5">
        <v>603</v>
      </c>
      <c r="L5" t="s">
        <v>53</v>
      </c>
      <c r="M5">
        <v>603</v>
      </c>
      <c r="N5" t="s">
        <v>54</v>
      </c>
      <c r="O5" t="s">
        <v>96</v>
      </c>
      <c r="P5">
        <v>123</v>
      </c>
      <c r="Q5">
        <v>20458</v>
      </c>
      <c r="R5">
        <v>0</v>
      </c>
      <c r="S5" t="s">
        <v>87</v>
      </c>
      <c r="T5" t="s">
        <v>60</v>
      </c>
      <c r="U5" t="s">
        <v>55</v>
      </c>
      <c r="V5">
        <v>22</v>
      </c>
      <c r="W5" t="s">
        <v>89</v>
      </c>
      <c r="X5">
        <v>20</v>
      </c>
      <c r="Y5" t="s">
        <v>62</v>
      </c>
      <c r="Z5" t="s">
        <v>63</v>
      </c>
      <c r="AA5">
        <v>0</v>
      </c>
      <c r="AB5">
        <v>0</v>
      </c>
      <c r="AC5">
        <v>0</v>
      </c>
      <c r="AE5">
        <f>AA5+AB5-AC5-AD5</f>
        <v>0</v>
      </c>
      <c r="AF5">
        <v>181</v>
      </c>
      <c r="AJ5">
        <f t="shared" si="0"/>
        <v>181</v>
      </c>
      <c r="AL5">
        <v>1170</v>
      </c>
      <c r="AM5">
        <v>25</v>
      </c>
      <c r="AN5" t="s">
        <v>95</v>
      </c>
      <c r="AS5" t="s">
        <v>56</v>
      </c>
      <c r="AT5" t="s">
        <v>57</v>
      </c>
      <c r="AU5" t="s">
        <v>58</v>
      </c>
      <c r="AV5" s="1">
        <f>AV4</f>
        <v>42347</v>
      </c>
    </row>
    <row r="6" spans="1:48">
      <c r="A6">
        <v>7</v>
      </c>
      <c r="B6">
        <f>B9</f>
        <v>10</v>
      </c>
      <c r="C6">
        <f t="shared" si="1"/>
        <v>2015</v>
      </c>
      <c r="D6">
        <v>65110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603</v>
      </c>
      <c r="L6" t="s">
        <v>53</v>
      </c>
      <c r="M6">
        <v>603</v>
      </c>
      <c r="N6" t="s">
        <v>54</v>
      </c>
      <c r="O6" t="s">
        <v>96</v>
      </c>
      <c r="P6">
        <v>123</v>
      </c>
      <c r="Q6">
        <v>21441</v>
      </c>
      <c r="R6">
        <v>0</v>
      </c>
      <c r="S6" t="s">
        <v>72</v>
      </c>
      <c r="T6" t="s">
        <v>60</v>
      </c>
      <c r="U6" t="s">
        <v>55</v>
      </c>
      <c r="V6">
        <v>31</v>
      </c>
      <c r="W6" t="s">
        <v>73</v>
      </c>
      <c r="X6">
        <v>20</v>
      </c>
      <c r="Y6" t="s">
        <v>62</v>
      </c>
      <c r="Z6" t="s">
        <v>63</v>
      </c>
      <c r="AA6">
        <v>51</v>
      </c>
      <c r="AB6">
        <v>4</v>
      </c>
      <c r="AC6">
        <v>0</v>
      </c>
      <c r="AE6">
        <f>AA6+AB6-AC6+AD6</f>
        <v>55</v>
      </c>
      <c r="AF6">
        <v>604</v>
      </c>
      <c r="AJ6">
        <f t="shared" si="0"/>
        <v>604</v>
      </c>
      <c r="AL6">
        <v>1160</v>
      </c>
      <c r="AM6">
        <v>48</v>
      </c>
      <c r="AN6" t="s">
        <v>95</v>
      </c>
      <c r="AS6" t="s">
        <v>56</v>
      </c>
      <c r="AT6" t="s">
        <v>57</v>
      </c>
      <c r="AU6" t="s">
        <v>58</v>
      </c>
      <c r="AV6" s="1">
        <f>AV9</f>
        <v>42347</v>
      </c>
    </row>
    <row r="7" spans="1:48">
      <c r="A7">
        <v>7</v>
      </c>
      <c r="B7">
        <f>B10</f>
        <v>10</v>
      </c>
      <c r="C7">
        <f t="shared" si="1"/>
        <v>2015</v>
      </c>
      <c r="D7">
        <v>65110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603</v>
      </c>
      <c r="L7" t="s">
        <v>53</v>
      </c>
      <c r="M7">
        <v>603</v>
      </c>
      <c r="N7" t="s">
        <v>54</v>
      </c>
      <c r="O7" t="s">
        <v>96</v>
      </c>
      <c r="P7">
        <v>123</v>
      </c>
      <c r="Q7">
        <v>21976</v>
      </c>
      <c r="R7">
        <v>0</v>
      </c>
      <c r="S7" t="s">
        <v>75</v>
      </c>
      <c r="T7" t="s">
        <v>60</v>
      </c>
      <c r="U7" t="s">
        <v>55</v>
      </c>
      <c r="V7">
        <v>22</v>
      </c>
      <c r="W7" t="s">
        <v>76</v>
      </c>
      <c r="X7">
        <v>28</v>
      </c>
      <c r="Y7" t="s">
        <v>62</v>
      </c>
      <c r="Z7" t="s">
        <v>63</v>
      </c>
      <c r="AA7">
        <v>71</v>
      </c>
      <c r="AB7">
        <v>0</v>
      </c>
      <c r="AC7">
        <v>0</v>
      </c>
      <c r="AE7">
        <f>AA7+AB7-AC7+AD7</f>
        <v>71</v>
      </c>
      <c r="AF7">
        <v>35</v>
      </c>
      <c r="AJ7">
        <f t="shared" si="0"/>
        <v>35</v>
      </c>
      <c r="AL7">
        <v>1170</v>
      </c>
      <c r="AM7">
        <v>0</v>
      </c>
      <c r="AS7" t="s">
        <v>56</v>
      </c>
      <c r="AT7" t="s">
        <v>57</v>
      </c>
      <c r="AU7" t="s">
        <v>58</v>
      </c>
      <c r="AV7" s="1">
        <f>AV10</f>
        <v>42347</v>
      </c>
    </row>
    <row r="8" spans="1:48">
      <c r="A8">
        <v>7</v>
      </c>
      <c r="B8">
        <f>B5</f>
        <v>10</v>
      </c>
      <c r="C8">
        <f t="shared" si="1"/>
        <v>2015</v>
      </c>
      <c r="D8">
        <v>65110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603</v>
      </c>
      <c r="L8" t="s">
        <v>53</v>
      </c>
      <c r="M8">
        <v>603</v>
      </c>
      <c r="N8" t="s">
        <v>54</v>
      </c>
      <c r="O8" t="s">
        <v>96</v>
      </c>
      <c r="P8">
        <v>123</v>
      </c>
      <c r="Q8">
        <v>21254</v>
      </c>
      <c r="R8">
        <v>0</v>
      </c>
      <c r="S8" t="s">
        <v>68</v>
      </c>
      <c r="T8" t="s">
        <v>60</v>
      </c>
      <c r="U8" t="s">
        <v>55</v>
      </c>
      <c r="V8">
        <v>31</v>
      </c>
      <c r="W8" t="s">
        <v>69</v>
      </c>
      <c r="X8">
        <v>20</v>
      </c>
      <c r="Y8" t="s">
        <v>62</v>
      </c>
      <c r="Z8" t="s">
        <v>63</v>
      </c>
      <c r="AA8">
        <v>93</v>
      </c>
      <c r="AB8">
        <v>0</v>
      </c>
      <c r="AC8">
        <v>0</v>
      </c>
      <c r="AE8">
        <f>AA8+AB8-AC8+AD8</f>
        <v>93</v>
      </c>
      <c r="AF8">
        <v>816</v>
      </c>
      <c r="AJ8">
        <f t="shared" si="0"/>
        <v>816</v>
      </c>
      <c r="AL8">
        <v>1150</v>
      </c>
      <c r="AM8">
        <v>85</v>
      </c>
      <c r="AN8" t="s">
        <v>95</v>
      </c>
      <c r="AS8" t="s">
        <v>56</v>
      </c>
      <c r="AT8" t="s">
        <v>57</v>
      </c>
      <c r="AU8" t="s">
        <v>58</v>
      </c>
      <c r="AV8" s="1">
        <f>AV4</f>
        <v>42347</v>
      </c>
    </row>
    <row r="9" spans="1:48">
      <c r="A9">
        <v>7</v>
      </c>
      <c r="B9">
        <f>B8</f>
        <v>10</v>
      </c>
      <c r="C9">
        <f t="shared" si="1"/>
        <v>2015</v>
      </c>
      <c r="D9">
        <v>65110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603</v>
      </c>
      <c r="L9" t="s">
        <v>53</v>
      </c>
      <c r="M9">
        <v>603</v>
      </c>
      <c r="N9" t="s">
        <v>54</v>
      </c>
      <c r="O9" t="s">
        <v>96</v>
      </c>
      <c r="P9">
        <v>123</v>
      </c>
      <c r="Q9">
        <v>21237</v>
      </c>
      <c r="R9">
        <v>0</v>
      </c>
      <c r="S9" t="s">
        <v>70</v>
      </c>
      <c r="T9" t="s">
        <v>60</v>
      </c>
      <c r="U9" t="s">
        <v>97</v>
      </c>
      <c r="V9">
        <v>0</v>
      </c>
      <c r="W9" t="s">
        <v>71</v>
      </c>
      <c r="X9">
        <v>17</v>
      </c>
      <c r="Y9" t="s">
        <v>62</v>
      </c>
      <c r="Z9" t="s">
        <v>63</v>
      </c>
      <c r="AA9">
        <v>0</v>
      </c>
      <c r="AB9">
        <v>0</v>
      </c>
      <c r="AC9">
        <v>0</v>
      </c>
      <c r="AE9">
        <f>AA9+AB9-AC9-AD9</f>
        <v>0</v>
      </c>
      <c r="AF9">
        <v>0</v>
      </c>
      <c r="AJ9">
        <f t="shared" si="0"/>
        <v>0</v>
      </c>
      <c r="AL9">
        <v>0</v>
      </c>
      <c r="AM9">
        <f>SUM(AM2,AM3,AM4,AM5,AM6,AM7,AM8,AM10,AM11,AM12,AM13,AM14,AM15,AM16,AM17,AM18,AM19,AM20,AM21)</f>
        <v>599</v>
      </c>
      <c r="AO9">
        <v>70</v>
      </c>
      <c r="AP9">
        <v>400</v>
      </c>
      <c r="AS9" t="s">
        <v>56</v>
      </c>
      <c r="AT9" t="s">
        <v>57</v>
      </c>
      <c r="AU9" t="s">
        <v>58</v>
      </c>
      <c r="AV9" s="1">
        <f>AV8</f>
        <v>42347</v>
      </c>
    </row>
    <row r="10" spans="1:48">
      <c r="A10">
        <v>7</v>
      </c>
      <c r="B10">
        <f>B6</f>
        <v>10</v>
      </c>
      <c r="C10">
        <f t="shared" si="1"/>
        <v>2015</v>
      </c>
      <c r="D10">
        <v>65110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603</v>
      </c>
      <c r="L10" t="s">
        <v>53</v>
      </c>
      <c r="M10">
        <v>603</v>
      </c>
      <c r="N10" t="s">
        <v>54</v>
      </c>
      <c r="O10" t="s">
        <v>96</v>
      </c>
      <c r="P10">
        <v>123</v>
      </c>
      <c r="Q10">
        <v>21760</v>
      </c>
      <c r="R10">
        <v>0</v>
      </c>
      <c r="S10" t="s">
        <v>74</v>
      </c>
      <c r="T10" t="s">
        <v>60</v>
      </c>
      <c r="U10" t="s">
        <v>55</v>
      </c>
      <c r="V10">
        <v>0</v>
      </c>
      <c r="W10" t="s">
        <v>65</v>
      </c>
      <c r="X10">
        <v>21</v>
      </c>
      <c r="Y10" t="s">
        <v>62</v>
      </c>
      <c r="Z10" t="s">
        <v>63</v>
      </c>
      <c r="AA10">
        <v>109</v>
      </c>
      <c r="AB10">
        <v>0</v>
      </c>
      <c r="AC10">
        <v>0</v>
      </c>
      <c r="AE10">
        <f>AA10+AB10-AC10+AD10</f>
        <v>109</v>
      </c>
      <c r="AF10">
        <v>0</v>
      </c>
      <c r="AJ10">
        <f t="shared" si="0"/>
        <v>0</v>
      </c>
      <c r="AL10">
        <v>0</v>
      </c>
      <c r="AM10">
        <v>0</v>
      </c>
      <c r="AS10" t="s">
        <v>56</v>
      </c>
      <c r="AT10" t="s">
        <v>57</v>
      </c>
      <c r="AU10" t="s">
        <v>58</v>
      </c>
      <c r="AV10" s="1">
        <f>AV6</f>
        <v>42347</v>
      </c>
    </row>
    <row r="11" spans="1:48">
      <c r="A11">
        <v>7</v>
      </c>
      <c r="B11">
        <f>B7</f>
        <v>10</v>
      </c>
      <c r="C11">
        <f t="shared" si="1"/>
        <v>2015</v>
      </c>
      <c r="D11">
        <v>65110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603</v>
      </c>
      <c r="L11" t="s">
        <v>53</v>
      </c>
      <c r="M11">
        <v>603</v>
      </c>
      <c r="N11" t="s">
        <v>54</v>
      </c>
      <c r="O11" t="s">
        <v>96</v>
      </c>
      <c r="P11">
        <v>123</v>
      </c>
      <c r="Q11">
        <v>22545</v>
      </c>
      <c r="R11">
        <v>0</v>
      </c>
      <c r="S11" t="s">
        <v>77</v>
      </c>
      <c r="T11" t="s">
        <v>60</v>
      </c>
      <c r="U11" t="s">
        <v>55</v>
      </c>
      <c r="V11">
        <v>11</v>
      </c>
      <c r="W11" t="s">
        <v>65</v>
      </c>
      <c r="X11">
        <v>9</v>
      </c>
      <c r="Y11" t="s">
        <v>62</v>
      </c>
      <c r="Z11" t="s">
        <v>63</v>
      </c>
      <c r="AA11">
        <v>483</v>
      </c>
      <c r="AB11">
        <v>34</v>
      </c>
      <c r="AC11">
        <v>0</v>
      </c>
      <c r="AE11">
        <f>AA11+AB11-AC11-AD11</f>
        <v>517</v>
      </c>
      <c r="AF11">
        <v>0</v>
      </c>
      <c r="AJ11">
        <f t="shared" si="0"/>
        <v>0</v>
      </c>
      <c r="AL11">
        <v>0</v>
      </c>
      <c r="AM11">
        <v>20</v>
      </c>
      <c r="AN11" t="s">
        <v>95</v>
      </c>
      <c r="AS11" t="s">
        <v>56</v>
      </c>
      <c r="AT11" t="s">
        <v>57</v>
      </c>
      <c r="AU11" t="s">
        <v>58</v>
      </c>
      <c r="AV11" s="1">
        <f>AV7</f>
        <v>42347</v>
      </c>
    </row>
    <row r="12" spans="1:48">
      <c r="A12">
        <v>7</v>
      </c>
      <c r="B12">
        <f>B14</f>
        <v>10</v>
      </c>
      <c r="C12">
        <f t="shared" si="1"/>
        <v>2015</v>
      </c>
      <c r="D12">
        <v>65110</v>
      </c>
      <c r="F12" t="s">
        <v>81</v>
      </c>
      <c r="G12" t="s">
        <v>49</v>
      </c>
      <c r="H12" t="s">
        <v>50</v>
      </c>
      <c r="I12" t="s">
        <v>51</v>
      </c>
      <c r="J12" t="s">
        <v>52</v>
      </c>
      <c r="K12">
        <v>603</v>
      </c>
      <c r="L12" t="s">
        <v>53</v>
      </c>
      <c r="M12">
        <v>603</v>
      </c>
      <c r="N12" t="s">
        <v>54</v>
      </c>
      <c r="O12" t="s">
        <v>96</v>
      </c>
      <c r="P12">
        <v>123</v>
      </c>
      <c r="Q12">
        <v>23238</v>
      </c>
      <c r="R12">
        <v>0</v>
      </c>
      <c r="S12" t="s">
        <v>82</v>
      </c>
      <c r="T12" t="s">
        <v>60</v>
      </c>
      <c r="U12" t="s">
        <v>55</v>
      </c>
      <c r="V12">
        <v>0</v>
      </c>
      <c r="W12" t="s">
        <v>76</v>
      </c>
      <c r="X12">
        <v>16</v>
      </c>
      <c r="Y12" t="s">
        <v>62</v>
      </c>
      <c r="Z12" t="s">
        <v>63</v>
      </c>
      <c r="AA12">
        <v>53</v>
      </c>
      <c r="AB12">
        <v>0</v>
      </c>
      <c r="AC12">
        <v>0</v>
      </c>
      <c r="AE12">
        <f>AA12+AB12-AC12+AD12</f>
        <v>53</v>
      </c>
      <c r="AF12">
        <v>0</v>
      </c>
      <c r="AJ12">
        <f t="shared" si="0"/>
        <v>0</v>
      </c>
      <c r="AL12">
        <v>0</v>
      </c>
      <c r="AM12">
        <v>0</v>
      </c>
      <c r="AS12" t="s">
        <v>56</v>
      </c>
      <c r="AT12" t="s">
        <v>57</v>
      </c>
      <c r="AU12" t="s">
        <v>58</v>
      </c>
      <c r="AV12" s="1">
        <f>AV14</f>
        <v>42347</v>
      </c>
    </row>
    <row r="13" spans="1:48">
      <c r="A13">
        <v>7</v>
      </c>
      <c r="B13">
        <f>B11</f>
        <v>10</v>
      </c>
      <c r="C13">
        <f>C2</f>
        <v>2015</v>
      </c>
      <c r="D13">
        <v>65110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603</v>
      </c>
      <c r="L13" t="s">
        <v>53</v>
      </c>
      <c r="M13">
        <v>603</v>
      </c>
      <c r="N13" t="s">
        <v>54</v>
      </c>
      <c r="O13" t="s">
        <v>96</v>
      </c>
      <c r="P13">
        <v>123</v>
      </c>
      <c r="Q13">
        <v>23237</v>
      </c>
      <c r="R13">
        <v>0</v>
      </c>
      <c r="S13" t="s">
        <v>78</v>
      </c>
      <c r="T13" t="s">
        <v>60</v>
      </c>
      <c r="U13" t="s">
        <v>55</v>
      </c>
      <c r="V13">
        <v>0</v>
      </c>
      <c r="W13" t="s">
        <v>71</v>
      </c>
      <c r="X13">
        <v>16</v>
      </c>
      <c r="Y13" t="s">
        <v>62</v>
      </c>
      <c r="Z13" t="s">
        <v>63</v>
      </c>
      <c r="AA13">
        <v>70</v>
      </c>
      <c r="AB13">
        <v>0</v>
      </c>
      <c r="AC13">
        <v>0</v>
      </c>
      <c r="AE13">
        <f>AA13+AB13-AC13+AD13</f>
        <v>70</v>
      </c>
      <c r="AF13">
        <v>0</v>
      </c>
      <c r="AJ13">
        <f t="shared" si="0"/>
        <v>0</v>
      </c>
      <c r="AL13">
        <v>0</v>
      </c>
      <c r="AM13">
        <v>0</v>
      </c>
      <c r="AS13" t="s">
        <v>56</v>
      </c>
      <c r="AT13" t="s">
        <v>57</v>
      </c>
      <c r="AU13" t="s">
        <v>58</v>
      </c>
      <c r="AV13" s="1">
        <f>AV11</f>
        <v>42347</v>
      </c>
    </row>
    <row r="14" spans="1:48">
      <c r="A14">
        <v>7</v>
      </c>
      <c r="B14">
        <f>B13</f>
        <v>10</v>
      </c>
      <c r="C14">
        <f t="shared" si="1"/>
        <v>2015</v>
      </c>
      <c r="D14">
        <v>65110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603</v>
      </c>
      <c r="L14" t="s">
        <v>53</v>
      </c>
      <c r="M14">
        <v>603</v>
      </c>
      <c r="N14" t="s">
        <v>54</v>
      </c>
      <c r="O14" t="s">
        <v>96</v>
      </c>
      <c r="P14">
        <v>123</v>
      </c>
      <c r="Q14">
        <v>23239</v>
      </c>
      <c r="R14">
        <v>0</v>
      </c>
      <c r="S14" t="s">
        <v>79</v>
      </c>
      <c r="T14" t="s">
        <v>60</v>
      </c>
      <c r="U14" t="s">
        <v>55</v>
      </c>
      <c r="V14">
        <v>0</v>
      </c>
      <c r="W14" t="s">
        <v>80</v>
      </c>
      <c r="X14">
        <v>16</v>
      </c>
      <c r="Y14" t="s">
        <v>62</v>
      </c>
      <c r="Z14" t="s">
        <v>63</v>
      </c>
      <c r="AA14">
        <v>8</v>
      </c>
      <c r="AB14">
        <v>0</v>
      </c>
      <c r="AC14">
        <v>0</v>
      </c>
      <c r="AE14">
        <f>AA14+AB14-AC14-AD14</f>
        <v>8</v>
      </c>
      <c r="AF14">
        <v>0</v>
      </c>
      <c r="AJ14">
        <f t="shared" si="0"/>
        <v>0</v>
      </c>
      <c r="AL14">
        <v>0</v>
      </c>
      <c r="AM14">
        <v>0</v>
      </c>
      <c r="AS14" t="s">
        <v>56</v>
      </c>
      <c r="AT14" t="s">
        <v>57</v>
      </c>
      <c r="AU14" t="s">
        <v>58</v>
      </c>
      <c r="AV14" s="1">
        <f>AV13</f>
        <v>42347</v>
      </c>
    </row>
    <row r="15" spans="1:48">
      <c r="A15">
        <v>7</v>
      </c>
      <c r="B15">
        <f>B17</f>
        <v>10</v>
      </c>
      <c r="C15">
        <f t="shared" si="1"/>
        <v>2015</v>
      </c>
      <c r="D15">
        <v>65110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603</v>
      </c>
      <c r="L15" t="s">
        <v>53</v>
      </c>
      <c r="M15">
        <v>603</v>
      </c>
      <c r="N15" t="s">
        <v>54</v>
      </c>
      <c r="O15" t="s">
        <v>96</v>
      </c>
      <c r="P15">
        <v>123</v>
      </c>
      <c r="Q15">
        <v>23991</v>
      </c>
      <c r="R15">
        <v>0</v>
      </c>
      <c r="S15" t="s">
        <v>93</v>
      </c>
      <c r="T15" t="s">
        <v>60</v>
      </c>
      <c r="U15" t="s">
        <v>55</v>
      </c>
      <c r="V15">
        <v>0</v>
      </c>
      <c r="W15" t="s">
        <v>76</v>
      </c>
      <c r="X15">
        <v>15</v>
      </c>
      <c r="Y15" t="s">
        <v>62</v>
      </c>
      <c r="Z15" t="s">
        <v>63</v>
      </c>
      <c r="AA15">
        <v>52</v>
      </c>
      <c r="AB15">
        <v>0</v>
      </c>
      <c r="AC15">
        <v>0</v>
      </c>
      <c r="AE15">
        <f t="shared" ref="AE15:AE21" si="2">AA15+AB15-AC15+AD15</f>
        <v>52</v>
      </c>
      <c r="AF15">
        <v>0</v>
      </c>
      <c r="AJ15">
        <f t="shared" si="0"/>
        <v>0</v>
      </c>
      <c r="AL15">
        <v>0</v>
      </c>
      <c r="AM15">
        <v>0</v>
      </c>
      <c r="AS15" t="s">
        <v>56</v>
      </c>
      <c r="AT15" t="s">
        <v>57</v>
      </c>
      <c r="AU15" t="s">
        <v>58</v>
      </c>
      <c r="AV15" s="1">
        <f>AV17</f>
        <v>42347</v>
      </c>
    </row>
    <row r="16" spans="1:48">
      <c r="A16">
        <v>7</v>
      </c>
      <c r="B16">
        <f>B2</f>
        <v>10</v>
      </c>
      <c r="C16">
        <f t="shared" si="1"/>
        <v>2015</v>
      </c>
      <c r="D16">
        <v>65110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603</v>
      </c>
      <c r="L16" t="s">
        <v>53</v>
      </c>
      <c r="M16">
        <v>603</v>
      </c>
      <c r="N16" t="s">
        <v>54</v>
      </c>
      <c r="O16" t="s">
        <v>96</v>
      </c>
      <c r="P16">
        <v>123</v>
      </c>
      <c r="Q16">
        <v>23984</v>
      </c>
      <c r="R16">
        <v>0</v>
      </c>
      <c r="S16" t="s">
        <v>84</v>
      </c>
      <c r="T16" t="s">
        <v>60</v>
      </c>
      <c r="U16" t="s">
        <v>55</v>
      </c>
      <c r="V16">
        <v>12</v>
      </c>
      <c r="W16" t="s">
        <v>73</v>
      </c>
      <c r="X16">
        <v>21</v>
      </c>
      <c r="Y16" t="s">
        <v>62</v>
      </c>
      <c r="Z16" t="s">
        <v>63</v>
      </c>
      <c r="AA16">
        <v>25</v>
      </c>
      <c r="AB16">
        <v>0</v>
      </c>
      <c r="AC16">
        <v>0</v>
      </c>
      <c r="AE16">
        <f t="shared" si="2"/>
        <v>25</v>
      </c>
      <c r="AF16">
        <v>174</v>
      </c>
      <c r="AJ16">
        <f t="shared" si="0"/>
        <v>174</v>
      </c>
      <c r="AL16">
        <v>1160</v>
      </c>
      <c r="AM16">
        <v>79</v>
      </c>
      <c r="AN16" t="s">
        <v>95</v>
      </c>
      <c r="AS16" t="s">
        <v>56</v>
      </c>
      <c r="AT16" t="s">
        <v>57</v>
      </c>
      <c r="AU16" t="s">
        <v>58</v>
      </c>
      <c r="AV16" s="1">
        <f>AV2</f>
        <v>42347</v>
      </c>
    </row>
    <row r="17" spans="1:48">
      <c r="A17">
        <v>7</v>
      </c>
      <c r="B17">
        <f>B12</f>
        <v>10</v>
      </c>
      <c r="C17">
        <f t="shared" si="1"/>
        <v>2015</v>
      </c>
      <c r="D17">
        <v>65110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603</v>
      </c>
      <c r="L17" t="s">
        <v>53</v>
      </c>
      <c r="M17">
        <v>603</v>
      </c>
      <c r="N17" t="s">
        <v>54</v>
      </c>
      <c r="O17" t="s">
        <v>96</v>
      </c>
      <c r="P17">
        <v>123</v>
      </c>
      <c r="Q17">
        <v>23585</v>
      </c>
      <c r="R17">
        <v>0</v>
      </c>
      <c r="S17" t="s">
        <v>83</v>
      </c>
      <c r="T17" t="s">
        <v>60</v>
      </c>
      <c r="U17" t="s">
        <v>55</v>
      </c>
      <c r="V17">
        <v>31</v>
      </c>
      <c r="W17" t="s">
        <v>67</v>
      </c>
      <c r="X17">
        <v>21</v>
      </c>
      <c r="Y17" t="s">
        <v>62</v>
      </c>
      <c r="Z17" t="s">
        <v>63</v>
      </c>
      <c r="AA17">
        <v>180</v>
      </c>
      <c r="AB17">
        <v>0</v>
      </c>
      <c r="AC17">
        <v>0</v>
      </c>
      <c r="AE17">
        <f t="shared" si="2"/>
        <v>180</v>
      </c>
      <c r="AF17">
        <v>464</v>
      </c>
      <c r="AJ17">
        <f t="shared" si="0"/>
        <v>464</v>
      </c>
      <c r="AL17">
        <v>1160</v>
      </c>
      <c r="AM17">
        <v>12</v>
      </c>
      <c r="AN17" t="s">
        <v>95</v>
      </c>
      <c r="AS17" t="s">
        <v>56</v>
      </c>
      <c r="AT17" t="s">
        <v>57</v>
      </c>
      <c r="AU17" t="s">
        <v>58</v>
      </c>
      <c r="AV17" s="1">
        <f>AV12</f>
        <v>42347</v>
      </c>
    </row>
    <row r="18" spans="1:48">
      <c r="A18">
        <v>7</v>
      </c>
      <c r="B18">
        <f>B16</f>
        <v>10</v>
      </c>
      <c r="C18">
        <f t="shared" si="1"/>
        <v>2015</v>
      </c>
      <c r="D18">
        <v>65110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603</v>
      </c>
      <c r="L18" t="s">
        <v>53</v>
      </c>
      <c r="M18">
        <v>603</v>
      </c>
      <c r="N18" t="s">
        <v>54</v>
      </c>
      <c r="O18" t="s">
        <v>96</v>
      </c>
      <c r="P18">
        <v>123</v>
      </c>
      <c r="Q18">
        <v>23992</v>
      </c>
      <c r="R18">
        <v>0</v>
      </c>
      <c r="S18" t="s">
        <v>85</v>
      </c>
      <c r="T18" t="s">
        <v>60</v>
      </c>
      <c r="U18" t="s">
        <v>55</v>
      </c>
      <c r="V18">
        <v>31</v>
      </c>
      <c r="W18" t="s">
        <v>86</v>
      </c>
      <c r="X18">
        <v>16</v>
      </c>
      <c r="Y18" t="s">
        <v>62</v>
      </c>
      <c r="Z18" t="s">
        <v>63</v>
      </c>
      <c r="AA18">
        <v>28</v>
      </c>
      <c r="AB18">
        <v>0</v>
      </c>
      <c r="AC18">
        <v>0</v>
      </c>
      <c r="AE18">
        <f t="shared" si="2"/>
        <v>28</v>
      </c>
      <c r="AF18">
        <v>326</v>
      </c>
      <c r="AJ18">
        <f t="shared" si="0"/>
        <v>326</v>
      </c>
      <c r="AL18">
        <v>1150</v>
      </c>
      <c r="AM18">
        <v>148</v>
      </c>
      <c r="AN18" t="s">
        <v>95</v>
      </c>
      <c r="AS18" t="s">
        <v>56</v>
      </c>
      <c r="AT18" t="s">
        <v>57</v>
      </c>
      <c r="AU18" t="s">
        <v>58</v>
      </c>
      <c r="AV18" s="1">
        <f>AV16</f>
        <v>42347</v>
      </c>
    </row>
    <row r="19" spans="1:48">
      <c r="A19">
        <v>7</v>
      </c>
      <c r="B19">
        <f>B18</f>
        <v>10</v>
      </c>
      <c r="C19">
        <f t="shared" si="1"/>
        <v>2015</v>
      </c>
      <c r="D19">
        <v>65110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603</v>
      </c>
      <c r="L19" t="s">
        <v>53</v>
      </c>
      <c r="M19">
        <v>603</v>
      </c>
      <c r="N19" t="s">
        <v>54</v>
      </c>
      <c r="O19" t="s">
        <v>96</v>
      </c>
      <c r="P19">
        <v>123</v>
      </c>
      <c r="Q19">
        <v>23985</v>
      </c>
      <c r="R19">
        <v>0</v>
      </c>
      <c r="S19" t="s">
        <v>92</v>
      </c>
      <c r="T19" t="s">
        <v>60</v>
      </c>
      <c r="U19" t="s">
        <v>55</v>
      </c>
      <c r="V19">
        <v>26</v>
      </c>
      <c r="W19" t="s">
        <v>80</v>
      </c>
      <c r="X19">
        <v>15</v>
      </c>
      <c r="Y19" t="s">
        <v>62</v>
      </c>
      <c r="Z19" t="s">
        <v>63</v>
      </c>
      <c r="AA19">
        <v>150</v>
      </c>
      <c r="AB19">
        <v>0</v>
      </c>
      <c r="AC19">
        <v>0</v>
      </c>
      <c r="AE19">
        <f t="shared" si="2"/>
        <v>150</v>
      </c>
      <c r="AF19">
        <v>249</v>
      </c>
      <c r="AJ19">
        <f t="shared" si="0"/>
        <v>249</v>
      </c>
      <c r="AL19">
        <v>1180</v>
      </c>
      <c r="AM19">
        <v>42</v>
      </c>
      <c r="AN19" t="s">
        <v>95</v>
      </c>
      <c r="AS19" t="s">
        <v>56</v>
      </c>
      <c r="AT19" t="s">
        <v>57</v>
      </c>
      <c r="AU19" t="s">
        <v>58</v>
      </c>
      <c r="AV19" s="1">
        <f>AV18</f>
        <v>42347</v>
      </c>
    </row>
    <row r="20" spans="1:48">
      <c r="A20">
        <v>7</v>
      </c>
      <c r="B20">
        <f>B19</f>
        <v>10</v>
      </c>
      <c r="C20">
        <f t="shared" si="1"/>
        <v>2015</v>
      </c>
      <c r="D20">
        <v>65110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603</v>
      </c>
      <c r="L20" t="s">
        <v>53</v>
      </c>
      <c r="M20">
        <v>603</v>
      </c>
      <c r="N20" t="s">
        <v>54</v>
      </c>
      <c r="O20" t="s">
        <v>96</v>
      </c>
      <c r="P20">
        <v>123</v>
      </c>
      <c r="Q20">
        <v>26623</v>
      </c>
      <c r="R20">
        <v>0</v>
      </c>
      <c r="S20" t="s">
        <v>90</v>
      </c>
      <c r="T20" t="s">
        <v>60</v>
      </c>
      <c r="U20" t="s">
        <v>55</v>
      </c>
      <c r="V20">
        <v>31</v>
      </c>
      <c r="W20" t="s">
        <v>91</v>
      </c>
      <c r="X20">
        <v>28</v>
      </c>
      <c r="Y20" t="s">
        <v>62</v>
      </c>
      <c r="Z20" t="s">
        <v>63</v>
      </c>
      <c r="AA20">
        <v>79</v>
      </c>
      <c r="AB20">
        <v>3</v>
      </c>
      <c r="AC20">
        <v>0</v>
      </c>
      <c r="AE20">
        <f t="shared" si="2"/>
        <v>82</v>
      </c>
      <c r="AF20">
        <v>606</v>
      </c>
      <c r="AJ20">
        <f t="shared" si="0"/>
        <v>606</v>
      </c>
      <c r="AL20">
        <v>1150</v>
      </c>
      <c r="AM20">
        <v>53</v>
      </c>
      <c r="AN20" t="s">
        <v>95</v>
      </c>
      <c r="AS20" t="s">
        <v>56</v>
      </c>
      <c r="AT20" t="s">
        <v>57</v>
      </c>
      <c r="AU20" t="s">
        <v>58</v>
      </c>
      <c r="AV20" s="1">
        <f>AV19</f>
        <v>42347</v>
      </c>
    </row>
    <row r="21" spans="1:48">
      <c r="A21">
        <v>7</v>
      </c>
      <c r="B21">
        <f>B20</f>
        <v>10</v>
      </c>
      <c r="C21">
        <f t="shared" si="1"/>
        <v>2015</v>
      </c>
      <c r="D21">
        <v>65110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603</v>
      </c>
      <c r="L21" t="s">
        <v>53</v>
      </c>
      <c r="M21">
        <v>603</v>
      </c>
      <c r="N21" t="s">
        <v>54</v>
      </c>
      <c r="O21" t="s">
        <v>96</v>
      </c>
      <c r="P21">
        <v>123</v>
      </c>
      <c r="Q21">
        <v>26982</v>
      </c>
      <c r="R21">
        <v>0</v>
      </c>
      <c r="S21" t="s">
        <v>94</v>
      </c>
      <c r="T21" t="s">
        <v>60</v>
      </c>
      <c r="U21" t="s">
        <v>55</v>
      </c>
      <c r="V21">
        <v>31</v>
      </c>
      <c r="W21" t="s">
        <v>65</v>
      </c>
      <c r="X21">
        <v>15</v>
      </c>
      <c r="Y21" t="s">
        <v>62</v>
      </c>
      <c r="Z21" t="s">
        <v>63</v>
      </c>
      <c r="AA21">
        <v>147</v>
      </c>
      <c r="AB21">
        <v>3</v>
      </c>
      <c r="AC21">
        <v>0</v>
      </c>
      <c r="AE21">
        <f t="shared" si="2"/>
        <v>150</v>
      </c>
      <c r="AF21">
        <v>504</v>
      </c>
      <c r="AJ21">
        <f t="shared" si="0"/>
        <v>504</v>
      </c>
      <c r="AL21">
        <v>1150</v>
      </c>
      <c r="AM21">
        <v>20</v>
      </c>
      <c r="AN21" t="s">
        <v>95</v>
      </c>
      <c r="AS21" t="s">
        <v>56</v>
      </c>
      <c r="AT21" t="s">
        <v>57</v>
      </c>
      <c r="AU21" t="s">
        <v>58</v>
      </c>
      <c r="AV21" s="1">
        <f>AV20</f>
        <v>42347</v>
      </c>
    </row>
    <row r="23" spans="1:48">
      <c r="AV23" s="1"/>
    </row>
  </sheetData>
  <phoneticPr fontId="2" type="noConversion"/>
  <pageMargins left="0.75" right="0.75" top="1" bottom="1" header="0.5" footer="0.5"/>
  <pageSetup paperSize="5" orientation="landscape" r:id="rId1"/>
  <headerFooter alignWithMargins="0"/>
  <ignoredErrors>
    <ignoredError sqref="AV9 C13 AE14 AE10:AE11 AE9 AE4:AE5 AE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102015 form7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JForma</cp:lastModifiedBy>
  <cp:lastPrinted>2014-12-08T17:52:37Z</cp:lastPrinted>
  <dcterms:created xsi:type="dcterms:W3CDTF">2007-04-04T15:57:08Z</dcterms:created>
  <dcterms:modified xsi:type="dcterms:W3CDTF">2015-12-09T16:53:09Z</dcterms:modified>
</cp:coreProperties>
</file>