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 (IOG)\IOG_SHARE\Production Reports\Florence COGCC\2015\"/>
    </mc:Choice>
  </mc:AlternateContent>
  <bookViews>
    <workbookView xWindow="0" yWindow="0" windowWidth="28800" windowHeight="127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Sheet1!$P$1:$AI$28,Sheet1!$X$34</definedName>
  </definedNames>
  <calcPr calcId="152511" concurrentCalc="0"/>
</workbook>
</file>

<file path=xl/calcChain.xml><?xml version="1.0" encoding="utf-8"?>
<calcChain xmlns="http://schemas.openxmlformats.org/spreadsheetml/2006/main"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20" i="1"/>
  <c r="AH21" i="1"/>
  <c r="AH22" i="1"/>
  <c r="AH23" i="1"/>
  <c r="AE23" i="1"/>
  <c r="AE22" i="1"/>
  <c r="AE21" i="1"/>
  <c r="AE20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E3" i="1"/>
  <c r="AE2" i="1"/>
</calcChain>
</file>

<file path=xl/sharedStrings.xml><?xml version="1.0" encoding="utf-8"?>
<sst xmlns="http://schemas.openxmlformats.org/spreadsheetml/2006/main" count="422" uniqueCount="97">
  <si>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</si>
  <si>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</si>
  <si>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</si>
  <si>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</si>
  <si>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</si>
  <si>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</si>
  <si>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</si>
  <si>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</si>
  <si>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</si>
  <si>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</si>
  <si>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</si>
  <si>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</si>
  <si>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</si>
  <si>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</si>
  <si>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</si>
  <si>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</si>
  <si>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</si>
  <si>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</si>
  <si>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</si>
  <si>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</si>
  <si>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</si>
  <si>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</si>
  <si>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</si>
  <si>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</si>
  <si>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</si>
  <si>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</si>
  <si>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</si>
  <si>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</si>
  <si>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</si>
  <si>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</si>
  <si>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</si>
  <si>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</si>
  <si>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</si>
  <si>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</si>
  <si>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</si>
  <si>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</si>
  <si>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</si>
  <si>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</si>
  <si>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</si>
  <si>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</si>
  <si>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</si>
  <si>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</si>
  <si>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</si>
  <si>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</si>
  <si>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</si>
  <si>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</si>
  <si>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</si>
  <si>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</si>
  <si>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INCREMENTAL OIL AND GAS (FLORENCE) LLC</t>
  </si>
  <si>
    <t>600 17th St. Suite 2625S</t>
  </si>
  <si>
    <t>CO</t>
  </si>
  <si>
    <t>763-3190</t>
  </si>
  <si>
    <t>838-2149</t>
  </si>
  <si>
    <t>N</t>
  </si>
  <si>
    <t>043</t>
  </si>
  <si>
    <t>PRRE</t>
  </si>
  <si>
    <t>PR</t>
  </si>
  <si>
    <t>NWSE</t>
  </si>
  <si>
    <t>19S</t>
  </si>
  <si>
    <t>69W</t>
  </si>
  <si>
    <t>Y</t>
  </si>
  <si>
    <t>SESE</t>
  </si>
  <si>
    <t>SWNW</t>
  </si>
  <si>
    <t>NENE</t>
  </si>
  <si>
    <t>SENW</t>
  </si>
  <si>
    <t>SWSE</t>
  </si>
  <si>
    <t>SWNE</t>
  </si>
  <si>
    <t>SESW</t>
  </si>
  <si>
    <t>SI</t>
  </si>
  <si>
    <t>NESW</t>
  </si>
  <si>
    <t>NWSW</t>
  </si>
  <si>
    <t>DENVER</t>
  </si>
  <si>
    <t>APACHE 33B-20</t>
  </si>
  <si>
    <t>BILL WOODWARD</t>
  </si>
  <si>
    <t>CONTROLLER</t>
  </si>
  <si>
    <t>BLUE MARLIN 44-19</t>
  </si>
  <si>
    <t>BUCK GARRETT 12-9</t>
  </si>
  <si>
    <t>DOLLY VARDEN 41-20</t>
  </si>
  <si>
    <t>ELLIOT NESS 22-17</t>
  </si>
  <si>
    <t>APACHE-GOLD 34-20R</t>
  </si>
  <si>
    <t>FLATHEAD 34-20</t>
  </si>
  <si>
    <t>WOOLLY BUGGER 34-20</t>
  </si>
  <si>
    <t>GOLDEN 33-20</t>
  </si>
  <si>
    <t>GREENBACK 33-29ST-1</t>
  </si>
  <si>
    <t>KING 12-28</t>
  </si>
  <si>
    <t>LAKE 34-29</t>
  </si>
  <si>
    <t>LIBERTY 32-32</t>
  </si>
  <si>
    <t>MACKINAW 12-28</t>
  </si>
  <si>
    <t>OILFISH 24-30</t>
  </si>
  <si>
    <t>ORCA 44-19</t>
  </si>
  <si>
    <t>PAIUTE 34-29</t>
  </si>
  <si>
    <t>PATTI 32-29</t>
  </si>
  <si>
    <t>RAINBOW 23-20</t>
  </si>
  <si>
    <t>SWORDFISH 13-31</t>
  </si>
  <si>
    <t>TRIGGERFISH 22-31</t>
  </si>
  <si>
    <t>TRUMPETFISH 22-31R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</si>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</sst>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0" fillId="0" borderId="0" xfId="0" applyFill="1"/>
    <xf numFmtId="49" fontId="1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0" fillId="0" borderId="0" xfId="0" applyNumberFormat="1" applyFill="1"/>
    <xf numFmtId="0" fontId="0" fillId="0" borderId="1" xfId="0" applyFill="1" applyBorder="1"/>
    <xf numFmtId="1" fontId="0" fillId="0" borderId="0" xfId="0" applyNumberFormat="1" applyFont="1" applyFill="1" applyAlignment="1">
      <alignment horizontal="right"/>
    </xf>
    <xf numFmtId="9" fontId="0" fillId="0" borderId="0" xfId="2" applyFont="1" applyFill="1"/>
    <xf numFmtId="43" fontId="0" fillId="0" borderId="0" xfId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FF00FF"/>
      <color rgb="FFCCCCFF"/>
      <color rgb="FFFF6600"/>
      <color rgb="FF00FF00"/>
      <color rgb="FFFF99FF"/>
      <color rgb="FF00FFCC"/>
      <color rgb="FFFF3399"/>
      <color rgb="FFCC00CC"/>
      <color rgb="FFCCFF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9"/>
  <sheetViews>
    <sheetView tabSelected="1" topLeftCell="Q1" workbookViewId="0">
      <selection activeCell="Y36" sqref="Y36:Y37"/>
    </sheetView>
  </sheetViews>
  <sheetFormatPr defaultRowHeight="15" x14ac:dyDescent="0.25"/>
  <cols>
    <col min="1" max="4" width="9.140625" style="2"/>
    <col min="5" max="5" width="11.5703125" style="2" customWidth="1"/>
    <col min="6" max="6" width="16.5703125" style="2" customWidth="1"/>
    <col min="7" max="7" width="12.28515625" style="2" customWidth="1"/>
    <col min="8" max="10" width="9.140625" style="2"/>
    <col min="11" max="11" width="20.28515625" style="2" customWidth="1"/>
    <col min="12" max="12" width="9.140625" style="2"/>
    <col min="13" max="13" width="18.28515625" style="2" customWidth="1"/>
    <col min="14" max="15" width="9.140625" style="2"/>
    <col min="16" max="16" width="16.140625" style="2" customWidth="1"/>
    <col min="17" max="17" width="11.7109375" style="2" customWidth="1"/>
    <col min="18" max="18" width="16.85546875" style="2" customWidth="1"/>
    <col min="19" max="19" width="23.140625" style="2" bestFit="1" customWidth="1"/>
    <col min="20" max="20" width="17.7109375" style="2" customWidth="1"/>
    <col min="21" max="21" width="13.7109375" style="2" customWidth="1"/>
    <col min="22" max="26" width="9.140625" style="2"/>
    <col min="27" max="27" width="10.42578125" style="2" bestFit="1" customWidth="1"/>
    <col min="28" max="44" width="9.140625" style="2"/>
    <col min="45" max="45" width="14.140625" style="2" bestFit="1" customWidth="1"/>
    <col min="46" max="47" width="9.140625" style="2"/>
    <col min="48" max="48" width="9.7109375" style="2" bestFit="1" customWidth="1"/>
    <col min="49" max="16384" width="9.140625" style="2"/>
  </cols>
  <sheetData>
    <row r="1" spans="1:48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14</v>
      </c>
      <c r="P1" s="15" t="s">
        <v>15</v>
      </c>
      <c r="Q1" s="15" t="s">
        <v>16</v>
      </c>
      <c r="R1" s="15" t="s">
        <v>17</v>
      </c>
      <c r="S1" s="15" t="s">
        <v>18</v>
      </c>
      <c r="T1" s="15" t="s">
        <v>19</v>
      </c>
      <c r="U1" s="15" t="s">
        <v>20</v>
      </c>
      <c r="V1" s="15" t="s">
        <v>21</v>
      </c>
      <c r="W1" s="15" t="s">
        <v>22</v>
      </c>
      <c r="X1" s="15" t="s">
        <v>23</v>
      </c>
      <c r="Y1" s="15" t="s">
        <v>24</v>
      </c>
      <c r="Z1" s="15" t="s">
        <v>25</v>
      </c>
      <c r="AA1" s="15" t="s">
        <v>26</v>
      </c>
      <c r="AB1" s="15" t="s">
        <v>27</v>
      </c>
      <c r="AC1" s="15" t="s">
        <v>28</v>
      </c>
      <c r="AD1" s="15" t="s">
        <v>29</v>
      </c>
      <c r="AE1" s="15" t="s">
        <v>30</v>
      </c>
      <c r="AF1" s="15" t="s">
        <v>31</v>
      </c>
      <c r="AG1" s="15" t="s">
        <v>32</v>
      </c>
      <c r="AH1" s="15" t="s">
        <v>33</v>
      </c>
      <c r="AI1" s="15" t="s">
        <v>34</v>
      </c>
      <c r="AJ1" s="15" t="s">
        <v>35</v>
      </c>
      <c r="AK1" s="15" t="s">
        <v>36</v>
      </c>
      <c r="AL1" s="15" t="s">
        <v>37</v>
      </c>
      <c r="AM1" s="15" t="s">
        <v>38</v>
      </c>
      <c r="AN1" s="15" t="s">
        <v>39</v>
      </c>
      <c r="AO1" s="15" t="s">
        <v>40</v>
      </c>
      <c r="AP1" s="15" t="s">
        <v>41</v>
      </c>
      <c r="AQ1" s="15" t="s">
        <v>42</v>
      </c>
      <c r="AR1" s="15" t="s">
        <v>43</v>
      </c>
      <c r="AS1" s="15" t="s">
        <v>44</v>
      </c>
      <c r="AT1" s="15" t="s">
        <v>45</v>
      </c>
      <c r="AU1" s="15" t="s">
        <v>46</v>
      </c>
      <c r="AV1" s="15" t="s">
        <v>47</v>
      </c>
    </row>
    <row r="2" spans="1:48" x14ac:dyDescent="0.25">
      <c r="A2" s="1">
        <v>7</v>
      </c>
      <c r="B2" s="2">
        <v>10</v>
      </c>
      <c r="C2" s="2">
        <v>2015</v>
      </c>
      <c r="D2" s="1">
        <v>10417</v>
      </c>
      <c r="F2" s="2" t="s">
        <v>48</v>
      </c>
      <c r="G2" s="2" t="s">
        <v>49</v>
      </c>
      <c r="H2" s="1" t="s">
        <v>71</v>
      </c>
      <c r="I2" s="1" t="s">
        <v>50</v>
      </c>
      <c r="J2" s="2">
        <v>80202</v>
      </c>
      <c r="K2" s="2">
        <v>720</v>
      </c>
      <c r="L2" s="1" t="s">
        <v>51</v>
      </c>
      <c r="M2" s="2">
        <v>720</v>
      </c>
      <c r="N2" s="2" t="s">
        <v>52</v>
      </c>
      <c r="O2" s="2" t="s">
        <v>53</v>
      </c>
      <c r="P2" s="3" t="s">
        <v>54</v>
      </c>
      <c r="Q2" s="4">
        <v>6157</v>
      </c>
      <c r="R2" s="2">
        <v>0</v>
      </c>
      <c r="S2" s="1" t="s">
        <v>72</v>
      </c>
      <c r="T2" s="1" t="s">
        <v>55</v>
      </c>
      <c r="U2" s="1" t="s">
        <v>68</v>
      </c>
      <c r="V2" s="2">
        <v>0</v>
      </c>
      <c r="W2" s="5" t="s">
        <v>57</v>
      </c>
      <c r="X2" s="5">
        <v>20</v>
      </c>
      <c r="Y2" s="10" t="s">
        <v>58</v>
      </c>
      <c r="Z2" s="11" t="s">
        <v>59</v>
      </c>
      <c r="AA2" s="13">
        <v>0</v>
      </c>
      <c r="AB2" s="6">
        <v>0</v>
      </c>
      <c r="AC2" s="6">
        <v>0</v>
      </c>
      <c r="AD2" s="13"/>
      <c r="AE2" s="13">
        <f>AA2+AB2-AC2+AD2</f>
        <v>0</v>
      </c>
      <c r="AF2" s="13"/>
      <c r="AH2" s="6">
        <f t="shared" ref="AH2:AH24" si="0">AF2-AG2</f>
        <v>0</v>
      </c>
      <c r="AI2" s="2">
        <v>0</v>
      </c>
      <c r="AJ2" s="2">
        <v>0</v>
      </c>
      <c r="AK2" s="2">
        <v>0</v>
      </c>
      <c r="AL2" s="2">
        <v>0</v>
      </c>
      <c r="AM2" s="2">
        <v>0</v>
      </c>
      <c r="AN2" s="2">
        <v>0</v>
      </c>
      <c r="AO2" s="2">
        <v>0</v>
      </c>
      <c r="AP2" s="2">
        <v>0</v>
      </c>
      <c r="AQ2" s="2">
        <v>0</v>
      </c>
      <c r="AR2" s="2">
        <v>0</v>
      </c>
      <c r="AS2" s="1" t="s">
        <v>73</v>
      </c>
      <c r="AT2" s="1" t="s">
        <v>60</v>
      </c>
      <c r="AU2" s="1" t="s">
        <v>74</v>
      </c>
      <c r="AV2" s="8">
        <v>42345</v>
      </c>
    </row>
    <row r="3" spans="1:48" x14ac:dyDescent="0.25">
      <c r="A3" s="1">
        <v>7</v>
      </c>
      <c r="B3" s="2">
        <v>10</v>
      </c>
      <c r="C3" s="2">
        <v>2015</v>
      </c>
      <c r="D3" s="1">
        <v>10417</v>
      </c>
      <c r="F3" s="2" t="s">
        <v>48</v>
      </c>
      <c r="G3" s="2" t="s">
        <v>49</v>
      </c>
      <c r="H3" s="1" t="s">
        <v>71</v>
      </c>
      <c r="I3" s="2" t="s">
        <v>50</v>
      </c>
      <c r="J3" s="2">
        <v>80202</v>
      </c>
      <c r="K3" s="2">
        <v>720</v>
      </c>
      <c r="L3" s="1" t="s">
        <v>51</v>
      </c>
      <c r="M3" s="2">
        <v>720</v>
      </c>
      <c r="N3" s="2" t="s">
        <v>52</v>
      </c>
      <c r="O3" s="2" t="s">
        <v>53</v>
      </c>
      <c r="P3" s="3" t="s">
        <v>54</v>
      </c>
      <c r="Q3" s="4">
        <v>6213</v>
      </c>
      <c r="R3" s="2">
        <v>0</v>
      </c>
      <c r="S3" s="1" t="s">
        <v>75</v>
      </c>
      <c r="T3" s="2" t="s">
        <v>55</v>
      </c>
      <c r="U3" s="1" t="s">
        <v>56</v>
      </c>
      <c r="V3" s="2">
        <v>30</v>
      </c>
      <c r="W3" s="5" t="s">
        <v>61</v>
      </c>
      <c r="X3" s="5">
        <v>19</v>
      </c>
      <c r="Y3" s="5" t="s">
        <v>58</v>
      </c>
      <c r="Z3" s="5" t="s">
        <v>59</v>
      </c>
      <c r="AA3" s="7">
        <v>124.86000000000013</v>
      </c>
      <c r="AB3" s="6">
        <v>176.7</v>
      </c>
      <c r="AC3" s="6">
        <v>158.37</v>
      </c>
      <c r="AD3" s="7"/>
      <c r="AE3" s="7">
        <f>AA3+AB3-AC3+AD3</f>
        <v>143.19000000000011</v>
      </c>
      <c r="AF3" s="7">
        <v>380</v>
      </c>
      <c r="AG3" s="16">
        <v>380</v>
      </c>
      <c r="AH3" s="6">
        <f t="shared" si="0"/>
        <v>0</v>
      </c>
      <c r="AI3" s="2">
        <v>0</v>
      </c>
      <c r="AJ3" s="2">
        <v>0</v>
      </c>
      <c r="AK3" s="2">
        <v>30</v>
      </c>
      <c r="AL3" s="2">
        <v>0</v>
      </c>
      <c r="AM3" s="2">
        <v>0</v>
      </c>
      <c r="AN3" s="2">
        <v>0</v>
      </c>
      <c r="AO3" s="2">
        <v>0</v>
      </c>
      <c r="AP3" s="2">
        <v>0</v>
      </c>
      <c r="AQ3" s="2">
        <v>0</v>
      </c>
      <c r="AR3" s="2">
        <v>0</v>
      </c>
      <c r="AS3" s="1" t="s">
        <v>73</v>
      </c>
      <c r="AT3" s="1" t="s">
        <v>60</v>
      </c>
      <c r="AU3" s="1" t="s">
        <v>74</v>
      </c>
      <c r="AV3" s="8">
        <v>42345</v>
      </c>
    </row>
    <row r="4" spans="1:48" x14ac:dyDescent="0.25">
      <c r="A4" s="1">
        <v>7</v>
      </c>
      <c r="B4" s="2">
        <v>10</v>
      </c>
      <c r="C4" s="2">
        <v>2015</v>
      </c>
      <c r="D4" s="1">
        <v>10417</v>
      </c>
      <c r="F4" s="2" t="s">
        <v>48</v>
      </c>
      <c r="G4" s="2" t="s">
        <v>49</v>
      </c>
      <c r="H4" s="1" t="s">
        <v>71</v>
      </c>
      <c r="I4" s="2" t="s">
        <v>50</v>
      </c>
      <c r="J4" s="2">
        <v>80202</v>
      </c>
      <c r="K4" s="2">
        <v>720</v>
      </c>
      <c r="L4" s="1" t="s">
        <v>51</v>
      </c>
      <c r="M4" s="2">
        <v>720</v>
      </c>
      <c r="N4" s="2" t="s">
        <v>52</v>
      </c>
      <c r="O4" s="2" t="s">
        <v>53</v>
      </c>
      <c r="P4" s="3" t="s">
        <v>54</v>
      </c>
      <c r="Q4" s="4">
        <v>6188</v>
      </c>
      <c r="R4" s="2">
        <v>0</v>
      </c>
      <c r="S4" s="1" t="s">
        <v>76</v>
      </c>
      <c r="T4" s="2" t="s">
        <v>55</v>
      </c>
      <c r="U4" s="1" t="s">
        <v>56</v>
      </c>
      <c r="V4" s="2">
        <v>30</v>
      </c>
      <c r="W4" s="5" t="s">
        <v>62</v>
      </c>
      <c r="X4" s="5">
        <v>9</v>
      </c>
      <c r="Y4" s="5" t="s">
        <v>58</v>
      </c>
      <c r="Z4" s="5" t="s">
        <v>59</v>
      </c>
      <c r="AA4" s="6">
        <v>69.95999999999998</v>
      </c>
      <c r="AB4" s="6">
        <v>114.39</v>
      </c>
      <c r="AC4" s="6">
        <v>0</v>
      </c>
      <c r="AD4" s="6"/>
      <c r="AE4" s="6">
        <f>AA4+AB4-AC4+AD4</f>
        <v>184.34999999999997</v>
      </c>
      <c r="AF4" s="6">
        <v>81</v>
      </c>
      <c r="AG4" s="6"/>
      <c r="AH4" s="6">
        <f t="shared" si="0"/>
        <v>81</v>
      </c>
      <c r="AI4" s="2">
        <v>0</v>
      </c>
      <c r="AJ4" s="2">
        <v>0</v>
      </c>
      <c r="AK4" s="2">
        <v>30.7</v>
      </c>
      <c r="AL4" s="2">
        <v>0</v>
      </c>
      <c r="AM4" s="2">
        <v>0</v>
      </c>
      <c r="AN4" s="2">
        <v>0</v>
      </c>
      <c r="AO4" s="2">
        <v>0</v>
      </c>
      <c r="AP4" s="2">
        <v>0</v>
      </c>
      <c r="AQ4" s="2">
        <v>0</v>
      </c>
      <c r="AR4" s="2">
        <v>0</v>
      </c>
      <c r="AS4" s="1" t="s">
        <v>73</v>
      </c>
      <c r="AT4" s="1" t="s">
        <v>60</v>
      </c>
      <c r="AU4" s="1" t="s">
        <v>74</v>
      </c>
      <c r="AV4" s="8">
        <v>42345</v>
      </c>
    </row>
    <row r="5" spans="1:48" x14ac:dyDescent="0.25">
      <c r="A5" s="1">
        <v>7</v>
      </c>
      <c r="B5" s="2">
        <v>10</v>
      </c>
      <c r="C5" s="2">
        <v>2015</v>
      </c>
      <c r="D5" s="1">
        <v>10417</v>
      </c>
      <c r="F5" s="2" t="s">
        <v>48</v>
      </c>
      <c r="G5" s="2" t="s">
        <v>49</v>
      </c>
      <c r="H5" s="1" t="s">
        <v>71</v>
      </c>
      <c r="I5" s="2" t="s">
        <v>50</v>
      </c>
      <c r="J5" s="2">
        <v>80202</v>
      </c>
      <c r="K5" s="2">
        <v>720</v>
      </c>
      <c r="L5" s="1" t="s">
        <v>51</v>
      </c>
      <c r="M5" s="2">
        <v>720</v>
      </c>
      <c r="N5" s="2" t="s">
        <v>52</v>
      </c>
      <c r="O5" s="2" t="s">
        <v>53</v>
      </c>
      <c r="P5" s="3" t="s">
        <v>54</v>
      </c>
      <c r="Q5" s="4">
        <v>6181</v>
      </c>
      <c r="R5" s="2">
        <v>0</v>
      </c>
      <c r="S5" s="1" t="s">
        <v>77</v>
      </c>
      <c r="T5" s="2" t="s">
        <v>55</v>
      </c>
      <c r="U5" s="1" t="s">
        <v>56</v>
      </c>
      <c r="V5" s="2">
        <v>30</v>
      </c>
      <c r="W5" s="5" t="s">
        <v>63</v>
      </c>
      <c r="X5" s="5">
        <v>20</v>
      </c>
      <c r="Y5" s="5" t="s">
        <v>58</v>
      </c>
      <c r="Z5" s="5" t="s">
        <v>59</v>
      </c>
      <c r="AA5" s="7">
        <v>90.049999999999983</v>
      </c>
      <c r="AB5" s="6">
        <v>103.54</v>
      </c>
      <c r="AC5" s="6">
        <v>150.72</v>
      </c>
      <c r="AD5" s="7"/>
      <c r="AE5" s="7">
        <f>AA5+AB5-AC5+AD5</f>
        <v>42.869999999999976</v>
      </c>
      <c r="AF5" s="7">
        <v>65</v>
      </c>
      <c r="AG5" s="7"/>
      <c r="AH5" s="6">
        <f t="shared" si="0"/>
        <v>65</v>
      </c>
      <c r="AI5" s="2">
        <v>0</v>
      </c>
      <c r="AJ5" s="2">
        <v>0</v>
      </c>
      <c r="AK5" s="2">
        <v>30.7</v>
      </c>
      <c r="AL5" s="2">
        <v>0</v>
      </c>
      <c r="AM5" s="2">
        <v>0</v>
      </c>
      <c r="AN5" s="2">
        <v>0</v>
      </c>
      <c r="AO5" s="2">
        <v>0</v>
      </c>
      <c r="AP5" s="2">
        <v>0</v>
      </c>
      <c r="AQ5" s="2">
        <v>0</v>
      </c>
      <c r="AR5" s="2">
        <v>0</v>
      </c>
      <c r="AS5" s="1" t="s">
        <v>73</v>
      </c>
      <c r="AT5" s="1" t="s">
        <v>60</v>
      </c>
      <c r="AU5" s="1" t="s">
        <v>74</v>
      </c>
      <c r="AV5" s="8">
        <v>42345</v>
      </c>
    </row>
    <row r="6" spans="1:48" x14ac:dyDescent="0.25">
      <c r="A6" s="1">
        <v>7</v>
      </c>
      <c r="B6" s="2">
        <v>10</v>
      </c>
      <c r="C6" s="2">
        <v>2015</v>
      </c>
      <c r="D6" s="1">
        <v>10417</v>
      </c>
      <c r="F6" s="2" t="s">
        <v>48</v>
      </c>
      <c r="G6" s="2" t="s">
        <v>49</v>
      </c>
      <c r="H6" s="1" t="s">
        <v>71</v>
      </c>
      <c r="I6" s="2" t="s">
        <v>50</v>
      </c>
      <c r="J6" s="2">
        <v>80202</v>
      </c>
      <c r="K6" s="2">
        <v>720</v>
      </c>
      <c r="L6" s="1" t="s">
        <v>51</v>
      </c>
      <c r="M6" s="2">
        <v>720</v>
      </c>
      <c r="N6" s="2" t="s">
        <v>52</v>
      </c>
      <c r="O6" s="2" t="s">
        <v>53</v>
      </c>
      <c r="P6" s="3" t="s">
        <v>54</v>
      </c>
      <c r="Q6" s="4">
        <v>6202</v>
      </c>
      <c r="R6" s="2">
        <v>0</v>
      </c>
      <c r="S6" s="1" t="s">
        <v>78</v>
      </c>
      <c r="T6" s="2" t="s">
        <v>55</v>
      </c>
      <c r="U6" s="1" t="s">
        <v>56</v>
      </c>
      <c r="V6" s="2">
        <v>30</v>
      </c>
      <c r="W6" s="5" t="s">
        <v>64</v>
      </c>
      <c r="X6" s="5">
        <v>17</v>
      </c>
      <c r="Y6" s="5" t="s">
        <v>58</v>
      </c>
      <c r="Z6" s="5" t="s">
        <v>59</v>
      </c>
      <c r="AA6" s="7">
        <v>55.239999999999952</v>
      </c>
      <c r="AB6" s="6">
        <v>88.51</v>
      </c>
      <c r="AC6" s="6">
        <v>0</v>
      </c>
      <c r="AD6" s="7"/>
      <c r="AE6" s="7">
        <f>AA6+AB6-AC6+AD6</f>
        <v>143.74999999999994</v>
      </c>
      <c r="AF6" s="7">
        <v>551</v>
      </c>
      <c r="AG6" s="7">
        <v>365</v>
      </c>
      <c r="AH6" s="6">
        <f t="shared" si="0"/>
        <v>186</v>
      </c>
      <c r="AI6" s="2">
        <v>0</v>
      </c>
      <c r="AJ6" s="2">
        <v>0</v>
      </c>
      <c r="AK6" s="2">
        <v>30.7</v>
      </c>
      <c r="AL6" s="2">
        <v>0</v>
      </c>
      <c r="AM6" s="2">
        <v>0</v>
      </c>
      <c r="AN6" s="2">
        <v>0</v>
      </c>
      <c r="AO6" s="2">
        <v>0</v>
      </c>
      <c r="AP6" s="2">
        <v>0</v>
      </c>
      <c r="AQ6" s="2">
        <v>0</v>
      </c>
      <c r="AR6" s="2">
        <v>0</v>
      </c>
      <c r="AS6" s="1" t="s">
        <v>73</v>
      </c>
      <c r="AT6" s="1" t="s">
        <v>60</v>
      </c>
      <c r="AU6" s="1" t="s">
        <v>74</v>
      </c>
      <c r="AV6" s="8">
        <v>42345</v>
      </c>
    </row>
    <row r="7" spans="1:48" x14ac:dyDescent="0.25">
      <c r="A7" s="1">
        <v>7</v>
      </c>
      <c r="B7" s="2">
        <v>10</v>
      </c>
      <c r="C7" s="2">
        <v>2015</v>
      </c>
      <c r="D7" s="1">
        <v>10417</v>
      </c>
      <c r="F7" s="2" t="s">
        <v>48</v>
      </c>
      <c r="G7" s="2" t="s">
        <v>49</v>
      </c>
      <c r="H7" s="1" t="s">
        <v>71</v>
      </c>
      <c r="I7" s="2" t="s">
        <v>50</v>
      </c>
      <c r="J7" s="2">
        <v>80202</v>
      </c>
      <c r="K7" s="2">
        <v>720</v>
      </c>
      <c r="L7" s="1" t="s">
        <v>51</v>
      </c>
      <c r="M7" s="2">
        <v>720</v>
      </c>
      <c r="N7" s="2" t="s">
        <v>52</v>
      </c>
      <c r="O7" s="2" t="s">
        <v>53</v>
      </c>
      <c r="P7" s="3" t="s">
        <v>54</v>
      </c>
      <c r="Q7" s="4">
        <v>6189</v>
      </c>
      <c r="R7" s="2">
        <v>0</v>
      </c>
      <c r="S7" s="1" t="s">
        <v>79</v>
      </c>
      <c r="T7" s="2" t="s">
        <v>55</v>
      </c>
      <c r="U7" s="1" t="s">
        <v>56</v>
      </c>
      <c r="V7" s="2">
        <v>30</v>
      </c>
      <c r="W7" s="5" t="s">
        <v>65</v>
      </c>
      <c r="X7" s="5">
        <v>20</v>
      </c>
      <c r="Y7" s="5" t="s">
        <v>58</v>
      </c>
      <c r="Z7" s="5" t="s">
        <v>59</v>
      </c>
      <c r="AA7" s="6">
        <v>74.667271444533881</v>
      </c>
      <c r="AB7" s="6">
        <v>89.9</v>
      </c>
      <c r="AC7" s="6">
        <v>128.07</v>
      </c>
      <c r="AD7" s="7">
        <v>-1</v>
      </c>
      <c r="AE7" s="7">
        <f t="shared" ref="AE7:AE23" si="1">AA7+AB7-AC7+AD7</f>
        <v>35.497271444533908</v>
      </c>
      <c r="AF7" s="7">
        <v>369</v>
      </c>
      <c r="AG7" s="6"/>
      <c r="AH7" s="6">
        <f t="shared" si="0"/>
        <v>369</v>
      </c>
      <c r="AI7" s="11">
        <v>0</v>
      </c>
      <c r="AJ7" s="11">
        <v>0</v>
      </c>
      <c r="AK7" s="2">
        <v>30.9</v>
      </c>
      <c r="AL7" s="11">
        <v>0</v>
      </c>
      <c r="AM7" s="11">
        <v>0</v>
      </c>
      <c r="AN7" s="11">
        <v>0</v>
      </c>
      <c r="AO7" s="2">
        <v>0</v>
      </c>
      <c r="AP7" s="2">
        <v>0</v>
      </c>
      <c r="AQ7" s="2">
        <v>0</v>
      </c>
      <c r="AR7" s="2">
        <v>0</v>
      </c>
      <c r="AS7" s="1" t="s">
        <v>73</v>
      </c>
      <c r="AT7" s="1" t="s">
        <v>60</v>
      </c>
      <c r="AU7" s="1" t="s">
        <v>74</v>
      </c>
      <c r="AV7" s="8">
        <v>42345</v>
      </c>
    </row>
    <row r="8" spans="1:48" x14ac:dyDescent="0.25">
      <c r="A8" s="1">
        <v>7</v>
      </c>
      <c r="B8" s="2">
        <v>10</v>
      </c>
      <c r="C8" s="2">
        <v>2015</v>
      </c>
      <c r="D8" s="1">
        <v>10417</v>
      </c>
      <c r="F8" s="2" t="s">
        <v>48</v>
      </c>
      <c r="G8" s="2" t="s">
        <v>49</v>
      </c>
      <c r="H8" s="1" t="s">
        <v>71</v>
      </c>
      <c r="I8" s="2" t="s">
        <v>50</v>
      </c>
      <c r="J8" s="2">
        <v>80202</v>
      </c>
      <c r="K8" s="2">
        <v>720</v>
      </c>
      <c r="L8" s="1" t="s">
        <v>51</v>
      </c>
      <c r="M8" s="2">
        <v>720</v>
      </c>
      <c r="N8" s="2" t="s">
        <v>52</v>
      </c>
      <c r="O8" s="2" t="s">
        <v>53</v>
      </c>
      <c r="P8" s="3" t="s">
        <v>54</v>
      </c>
      <c r="Q8" s="4">
        <v>6162</v>
      </c>
      <c r="R8" s="2">
        <v>0</v>
      </c>
      <c r="S8" s="1" t="s">
        <v>80</v>
      </c>
      <c r="T8" s="2" t="s">
        <v>55</v>
      </c>
      <c r="U8" s="1" t="s">
        <v>56</v>
      </c>
      <c r="V8" s="2">
        <v>30</v>
      </c>
      <c r="W8" s="5" t="s">
        <v>65</v>
      </c>
      <c r="X8" s="5">
        <v>20</v>
      </c>
      <c r="Y8" s="5" t="s">
        <v>58</v>
      </c>
      <c r="Z8" s="5" t="s">
        <v>59</v>
      </c>
      <c r="AA8" s="6">
        <v>82.782828429922944</v>
      </c>
      <c r="AB8" s="6">
        <v>30.1</v>
      </c>
      <c r="AC8" s="6">
        <v>42.88</v>
      </c>
      <c r="AD8" s="7">
        <v>-1</v>
      </c>
      <c r="AE8" s="7">
        <f t="shared" si="1"/>
        <v>69.002828429922943</v>
      </c>
      <c r="AF8" s="7">
        <v>372</v>
      </c>
      <c r="AG8" s="6">
        <v>372</v>
      </c>
      <c r="AH8" s="6">
        <f t="shared" si="0"/>
        <v>0</v>
      </c>
      <c r="AI8" s="2">
        <v>0</v>
      </c>
      <c r="AJ8" s="2">
        <v>0</v>
      </c>
      <c r="AK8" s="2">
        <v>30.9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1" t="s">
        <v>73</v>
      </c>
      <c r="AT8" s="1" t="s">
        <v>60</v>
      </c>
      <c r="AU8" s="1" t="s">
        <v>74</v>
      </c>
      <c r="AV8" s="8">
        <v>42345</v>
      </c>
    </row>
    <row r="9" spans="1:48" x14ac:dyDescent="0.25">
      <c r="A9" s="1">
        <v>7</v>
      </c>
      <c r="B9" s="2">
        <v>10</v>
      </c>
      <c r="C9" s="2">
        <v>2015</v>
      </c>
      <c r="D9" s="1">
        <v>10417</v>
      </c>
      <c r="F9" s="2" t="s">
        <v>48</v>
      </c>
      <c r="G9" s="2" t="s">
        <v>49</v>
      </c>
      <c r="H9" s="1" t="s">
        <v>71</v>
      </c>
      <c r="I9" s="2" t="s">
        <v>50</v>
      </c>
      <c r="J9" s="2">
        <v>80202</v>
      </c>
      <c r="K9" s="2">
        <v>720</v>
      </c>
      <c r="L9" s="1" t="s">
        <v>51</v>
      </c>
      <c r="M9" s="2">
        <v>720</v>
      </c>
      <c r="N9" s="2" t="s">
        <v>52</v>
      </c>
      <c r="O9" s="2" t="s">
        <v>53</v>
      </c>
      <c r="P9" s="3" t="s">
        <v>54</v>
      </c>
      <c r="Q9" s="4">
        <v>6194</v>
      </c>
      <c r="R9" s="2">
        <v>0</v>
      </c>
      <c r="S9" s="1" t="s">
        <v>81</v>
      </c>
      <c r="T9" s="2" t="s">
        <v>55</v>
      </c>
      <c r="U9" s="1" t="s">
        <v>56</v>
      </c>
      <c r="V9" s="2">
        <v>30</v>
      </c>
      <c r="W9" s="5" t="s">
        <v>65</v>
      </c>
      <c r="X9" s="5">
        <v>20</v>
      </c>
      <c r="Y9" s="5" t="s">
        <v>58</v>
      </c>
      <c r="Z9" s="5" t="s">
        <v>59</v>
      </c>
      <c r="AA9" s="6">
        <v>239.1099001255435</v>
      </c>
      <c r="AB9" s="6">
        <v>209.7</v>
      </c>
      <c r="AC9" s="6">
        <v>298.74</v>
      </c>
      <c r="AD9" s="7">
        <v>-5</v>
      </c>
      <c r="AE9" s="7">
        <f t="shared" si="1"/>
        <v>145.06990012554348</v>
      </c>
      <c r="AF9" s="7"/>
      <c r="AG9" s="6"/>
      <c r="AH9" s="6">
        <f t="shared" si="0"/>
        <v>0</v>
      </c>
      <c r="AI9" s="2">
        <v>0</v>
      </c>
      <c r="AJ9" s="2">
        <v>0</v>
      </c>
      <c r="AK9" s="2">
        <v>30.9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1" t="s">
        <v>73</v>
      </c>
      <c r="AT9" s="1" t="s">
        <v>60</v>
      </c>
      <c r="AU9" s="1" t="s">
        <v>74</v>
      </c>
      <c r="AV9" s="8">
        <v>42345</v>
      </c>
    </row>
    <row r="10" spans="1:48" x14ac:dyDescent="0.25">
      <c r="A10" s="1">
        <v>7</v>
      </c>
      <c r="B10" s="2">
        <v>10</v>
      </c>
      <c r="C10" s="2">
        <v>2015</v>
      </c>
      <c r="D10" s="1">
        <v>10417</v>
      </c>
      <c r="F10" s="2" t="s">
        <v>48</v>
      </c>
      <c r="G10" s="2" t="s">
        <v>49</v>
      </c>
      <c r="H10" s="1" t="s">
        <v>71</v>
      </c>
      <c r="I10" s="2" t="s">
        <v>50</v>
      </c>
      <c r="J10" s="2">
        <v>80202</v>
      </c>
      <c r="K10" s="2">
        <v>720</v>
      </c>
      <c r="L10" s="1" t="s">
        <v>51</v>
      </c>
      <c r="M10" s="2">
        <v>720</v>
      </c>
      <c r="N10" s="2" t="s">
        <v>52</v>
      </c>
      <c r="O10" s="2" t="s">
        <v>53</v>
      </c>
      <c r="P10" s="3" t="s">
        <v>54</v>
      </c>
      <c r="Q10" s="4">
        <v>6156</v>
      </c>
      <c r="R10" s="2">
        <v>0</v>
      </c>
      <c r="S10" s="1" t="s">
        <v>82</v>
      </c>
      <c r="T10" s="2" t="s">
        <v>55</v>
      </c>
      <c r="U10" s="1" t="s">
        <v>68</v>
      </c>
      <c r="V10" s="2">
        <v>0</v>
      </c>
      <c r="W10" s="10" t="s">
        <v>57</v>
      </c>
      <c r="X10" s="5">
        <v>20</v>
      </c>
      <c r="Y10" s="10" t="s">
        <v>58</v>
      </c>
      <c r="Z10" s="11" t="s">
        <v>59</v>
      </c>
      <c r="AA10" s="7">
        <v>68</v>
      </c>
      <c r="AB10" s="6">
        <v>0</v>
      </c>
      <c r="AC10" s="6">
        <v>0</v>
      </c>
      <c r="AD10" s="7"/>
      <c r="AE10" s="7">
        <f t="shared" si="1"/>
        <v>68</v>
      </c>
      <c r="AF10" s="7">
        <v>0</v>
      </c>
      <c r="AG10" s="6"/>
      <c r="AH10" s="6">
        <f t="shared" si="0"/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1" t="s">
        <v>73</v>
      </c>
      <c r="AT10" s="1" t="s">
        <v>60</v>
      </c>
      <c r="AU10" s="1" t="s">
        <v>74</v>
      </c>
      <c r="AV10" s="8">
        <v>42345</v>
      </c>
    </row>
    <row r="11" spans="1:48" x14ac:dyDescent="0.25">
      <c r="A11" s="1">
        <v>7</v>
      </c>
      <c r="B11" s="2">
        <v>10</v>
      </c>
      <c r="C11" s="2">
        <v>2015</v>
      </c>
      <c r="D11" s="1">
        <v>10417</v>
      </c>
      <c r="F11" s="2" t="s">
        <v>48</v>
      </c>
      <c r="G11" s="2" t="s">
        <v>49</v>
      </c>
      <c r="H11" s="1" t="s">
        <v>71</v>
      </c>
      <c r="I11" s="2" t="s">
        <v>50</v>
      </c>
      <c r="J11" s="2">
        <v>80202</v>
      </c>
      <c r="K11" s="2">
        <v>720</v>
      </c>
      <c r="L11" s="1" t="s">
        <v>51</v>
      </c>
      <c r="M11" s="2">
        <v>720</v>
      </c>
      <c r="N11" s="2" t="s">
        <v>52</v>
      </c>
      <c r="O11" s="2" t="s">
        <v>53</v>
      </c>
      <c r="P11" s="3" t="s">
        <v>54</v>
      </c>
      <c r="Q11" s="4">
        <v>6198</v>
      </c>
      <c r="R11" s="2">
        <v>1</v>
      </c>
      <c r="S11" s="1" t="s">
        <v>83</v>
      </c>
      <c r="T11" s="2" t="s">
        <v>55</v>
      </c>
      <c r="U11" s="1" t="s">
        <v>56</v>
      </c>
      <c r="V11" s="2">
        <v>27</v>
      </c>
      <c r="W11" s="5" t="s">
        <v>57</v>
      </c>
      <c r="X11" s="5">
        <v>29</v>
      </c>
      <c r="Y11" s="5" t="s">
        <v>58</v>
      </c>
      <c r="Z11" s="5" t="s">
        <v>59</v>
      </c>
      <c r="AA11" s="7">
        <v>67.629999999999939</v>
      </c>
      <c r="AB11" s="6">
        <v>72.64</v>
      </c>
      <c r="AC11" s="6">
        <v>64.290000000000006</v>
      </c>
      <c r="AD11" s="7"/>
      <c r="AE11" s="7">
        <f t="shared" si="1"/>
        <v>75.979999999999919</v>
      </c>
      <c r="AF11" s="7">
        <v>106</v>
      </c>
      <c r="AG11" s="6">
        <v>106</v>
      </c>
      <c r="AH11" s="6">
        <f t="shared" si="0"/>
        <v>0</v>
      </c>
      <c r="AI11" s="2">
        <v>0</v>
      </c>
      <c r="AJ11" s="2">
        <v>0</v>
      </c>
      <c r="AK11" s="2">
        <v>30.4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1" t="s">
        <v>73</v>
      </c>
      <c r="AT11" s="1" t="s">
        <v>60</v>
      </c>
      <c r="AU11" s="1" t="s">
        <v>74</v>
      </c>
      <c r="AV11" s="8">
        <v>42345</v>
      </c>
    </row>
    <row r="12" spans="1:48" x14ac:dyDescent="0.25">
      <c r="A12" s="1">
        <v>7</v>
      </c>
      <c r="B12" s="2">
        <v>10</v>
      </c>
      <c r="C12" s="2">
        <v>2015</v>
      </c>
      <c r="D12" s="1">
        <v>10417</v>
      </c>
      <c r="F12" s="2" t="s">
        <v>48</v>
      </c>
      <c r="G12" s="2" t="s">
        <v>49</v>
      </c>
      <c r="H12" s="1" t="s">
        <v>71</v>
      </c>
      <c r="I12" s="2" t="s">
        <v>50</v>
      </c>
      <c r="J12" s="2">
        <v>80202</v>
      </c>
      <c r="K12" s="2">
        <v>720</v>
      </c>
      <c r="L12" s="1" t="s">
        <v>51</v>
      </c>
      <c r="M12" s="2">
        <v>720</v>
      </c>
      <c r="N12" s="2" t="s">
        <v>52</v>
      </c>
      <c r="O12" s="2" t="s">
        <v>53</v>
      </c>
      <c r="P12" s="3" t="s">
        <v>54</v>
      </c>
      <c r="Q12" s="4">
        <v>6211</v>
      </c>
      <c r="R12" s="2">
        <v>0</v>
      </c>
      <c r="S12" s="1" t="s">
        <v>84</v>
      </c>
      <c r="T12" s="2" t="s">
        <v>55</v>
      </c>
      <c r="U12" s="1" t="s">
        <v>56</v>
      </c>
      <c r="V12" s="2">
        <v>30</v>
      </c>
      <c r="W12" s="5" t="s">
        <v>62</v>
      </c>
      <c r="X12" s="5">
        <v>28</v>
      </c>
      <c r="Y12" s="5" t="s">
        <v>58</v>
      </c>
      <c r="Z12" s="5" t="s">
        <v>59</v>
      </c>
      <c r="AA12" s="7">
        <v>31.929999999999993</v>
      </c>
      <c r="AB12" s="6">
        <v>56.68</v>
      </c>
      <c r="AC12" s="6">
        <v>0</v>
      </c>
      <c r="AD12" s="7"/>
      <c r="AE12" s="7">
        <f t="shared" si="1"/>
        <v>88.609999999999985</v>
      </c>
      <c r="AF12" s="7">
        <v>368</v>
      </c>
      <c r="AG12" s="6">
        <v>368</v>
      </c>
      <c r="AH12" s="6">
        <f t="shared" si="0"/>
        <v>0</v>
      </c>
      <c r="AI12" s="2">
        <v>0</v>
      </c>
      <c r="AJ12" s="2">
        <v>0</v>
      </c>
      <c r="AK12" s="2">
        <v>30.3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1" t="s">
        <v>73</v>
      </c>
      <c r="AT12" s="1" t="s">
        <v>60</v>
      </c>
      <c r="AU12" s="1" t="s">
        <v>74</v>
      </c>
      <c r="AV12" s="8">
        <v>42345</v>
      </c>
    </row>
    <row r="13" spans="1:48" x14ac:dyDescent="0.25">
      <c r="A13" s="1">
        <v>7</v>
      </c>
      <c r="B13" s="2">
        <v>10</v>
      </c>
      <c r="C13" s="2">
        <v>2015</v>
      </c>
      <c r="D13" s="1">
        <v>10417</v>
      </c>
      <c r="F13" s="2" t="s">
        <v>48</v>
      </c>
      <c r="G13" s="2" t="s">
        <v>49</v>
      </c>
      <c r="H13" s="1" t="s">
        <v>71</v>
      </c>
      <c r="I13" s="2" t="s">
        <v>50</v>
      </c>
      <c r="J13" s="2">
        <v>80202</v>
      </c>
      <c r="K13" s="2">
        <v>720</v>
      </c>
      <c r="L13" s="1" t="s">
        <v>51</v>
      </c>
      <c r="M13" s="2">
        <v>720</v>
      </c>
      <c r="N13" s="2" t="s">
        <v>52</v>
      </c>
      <c r="O13" s="2" t="s">
        <v>53</v>
      </c>
      <c r="P13" s="3" t="s">
        <v>54</v>
      </c>
      <c r="Q13" s="4">
        <v>6190</v>
      </c>
      <c r="R13" s="2">
        <v>0</v>
      </c>
      <c r="S13" s="1" t="s">
        <v>85</v>
      </c>
      <c r="T13" s="2" t="s">
        <v>55</v>
      </c>
      <c r="U13" s="1" t="s">
        <v>56</v>
      </c>
      <c r="V13" s="2">
        <v>30</v>
      </c>
      <c r="W13" s="5" t="s">
        <v>65</v>
      </c>
      <c r="X13" s="5">
        <v>29</v>
      </c>
      <c r="Y13" s="5" t="s">
        <v>58</v>
      </c>
      <c r="Z13" s="5" t="s">
        <v>59</v>
      </c>
      <c r="AA13" s="7">
        <v>121.41999999999987</v>
      </c>
      <c r="AB13" s="6">
        <v>124</v>
      </c>
      <c r="AC13" s="6">
        <v>164.91</v>
      </c>
      <c r="AD13" s="7"/>
      <c r="AE13" s="7">
        <f t="shared" si="1"/>
        <v>80.509999999999877</v>
      </c>
      <c r="AF13" s="7">
        <v>784</v>
      </c>
      <c r="AG13" s="6">
        <v>784</v>
      </c>
      <c r="AH13" s="6">
        <f t="shared" si="0"/>
        <v>0</v>
      </c>
      <c r="AI13" s="2">
        <v>0</v>
      </c>
      <c r="AJ13" s="2">
        <v>0</v>
      </c>
      <c r="AK13" s="2">
        <v>32.799999999999997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1" t="s">
        <v>73</v>
      </c>
      <c r="AT13" s="1" t="s">
        <v>60</v>
      </c>
      <c r="AU13" s="1" t="s">
        <v>74</v>
      </c>
      <c r="AV13" s="8">
        <v>42345</v>
      </c>
    </row>
    <row r="14" spans="1:48" x14ac:dyDescent="0.25">
      <c r="A14" s="1">
        <v>7</v>
      </c>
      <c r="B14" s="2">
        <v>10</v>
      </c>
      <c r="C14" s="2">
        <v>2015</v>
      </c>
      <c r="D14" s="1">
        <v>10417</v>
      </c>
      <c r="F14" s="2" t="s">
        <v>48</v>
      </c>
      <c r="G14" s="2" t="s">
        <v>49</v>
      </c>
      <c r="H14" s="1" t="s">
        <v>71</v>
      </c>
      <c r="I14" s="2" t="s">
        <v>50</v>
      </c>
      <c r="J14" s="2">
        <v>80202</v>
      </c>
      <c r="K14" s="2">
        <v>720</v>
      </c>
      <c r="L14" s="1" t="s">
        <v>51</v>
      </c>
      <c r="M14" s="2">
        <v>720</v>
      </c>
      <c r="N14" s="2" t="s">
        <v>52</v>
      </c>
      <c r="O14" s="2" t="s">
        <v>53</v>
      </c>
      <c r="P14" s="3" t="s">
        <v>54</v>
      </c>
      <c r="Q14" s="4">
        <v>6183</v>
      </c>
      <c r="R14" s="2">
        <v>0</v>
      </c>
      <c r="S14" s="1" t="s">
        <v>86</v>
      </c>
      <c r="T14" s="2" t="s">
        <v>55</v>
      </c>
      <c r="U14" s="1" t="s">
        <v>56</v>
      </c>
      <c r="V14" s="2">
        <v>30</v>
      </c>
      <c r="W14" s="5" t="s">
        <v>66</v>
      </c>
      <c r="X14" s="5">
        <v>32</v>
      </c>
      <c r="Y14" s="5" t="s">
        <v>58</v>
      </c>
      <c r="Z14" s="5" t="s">
        <v>59</v>
      </c>
      <c r="AA14" s="7">
        <v>110.48000000000013</v>
      </c>
      <c r="AB14" s="6">
        <v>239.64</v>
      </c>
      <c r="AC14" s="6">
        <v>161.15</v>
      </c>
      <c r="AD14" s="9"/>
      <c r="AE14" s="7">
        <f t="shared" si="1"/>
        <v>188.97000000000011</v>
      </c>
      <c r="AF14" s="7">
        <v>109</v>
      </c>
      <c r="AG14" s="6"/>
      <c r="AH14" s="6">
        <f t="shared" si="0"/>
        <v>109</v>
      </c>
      <c r="AI14" s="2">
        <v>0</v>
      </c>
      <c r="AJ14" s="2">
        <v>0</v>
      </c>
      <c r="AK14" s="2">
        <v>30.5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1" t="s">
        <v>73</v>
      </c>
      <c r="AT14" s="1" t="s">
        <v>60</v>
      </c>
      <c r="AU14" s="1" t="s">
        <v>74</v>
      </c>
      <c r="AV14" s="8">
        <v>42345</v>
      </c>
    </row>
    <row r="15" spans="1:48" x14ac:dyDescent="0.25">
      <c r="A15" s="1">
        <v>7</v>
      </c>
      <c r="B15" s="2">
        <v>10</v>
      </c>
      <c r="C15" s="2">
        <v>2015</v>
      </c>
      <c r="D15" s="1">
        <v>10417</v>
      </c>
      <c r="F15" s="2" t="s">
        <v>48</v>
      </c>
      <c r="G15" s="2" t="s">
        <v>49</v>
      </c>
      <c r="H15" s="1" t="s">
        <v>71</v>
      </c>
      <c r="I15" s="2" t="s">
        <v>50</v>
      </c>
      <c r="J15" s="2">
        <v>80202</v>
      </c>
      <c r="K15" s="2">
        <v>720</v>
      </c>
      <c r="L15" s="1" t="s">
        <v>51</v>
      </c>
      <c r="M15" s="2">
        <v>720</v>
      </c>
      <c r="N15" s="2" t="s">
        <v>52</v>
      </c>
      <c r="O15" s="2" t="s">
        <v>53</v>
      </c>
      <c r="P15" s="3" t="s">
        <v>54</v>
      </c>
      <c r="Q15" s="4">
        <v>6201</v>
      </c>
      <c r="R15" s="2">
        <v>0</v>
      </c>
      <c r="S15" s="1" t="s">
        <v>87</v>
      </c>
      <c r="T15" s="2" t="s">
        <v>55</v>
      </c>
      <c r="U15" s="1" t="s">
        <v>56</v>
      </c>
      <c r="V15" s="2">
        <v>30</v>
      </c>
      <c r="W15" s="5" t="s">
        <v>62</v>
      </c>
      <c r="X15" s="5">
        <v>28</v>
      </c>
      <c r="Y15" s="5" t="s">
        <v>58</v>
      </c>
      <c r="Z15" s="5" t="s">
        <v>59</v>
      </c>
      <c r="AA15" s="7">
        <v>125.66999999999993</v>
      </c>
      <c r="AB15" s="6">
        <v>118.99</v>
      </c>
      <c r="AC15" s="6">
        <v>160.74</v>
      </c>
      <c r="AD15" s="7"/>
      <c r="AE15" s="7">
        <f t="shared" si="1"/>
        <v>83.919999999999902</v>
      </c>
      <c r="AF15" s="7">
        <v>0</v>
      </c>
      <c r="AG15" s="6"/>
      <c r="AH15" s="6">
        <f t="shared" si="0"/>
        <v>0</v>
      </c>
      <c r="AI15" s="2">
        <v>0</v>
      </c>
      <c r="AJ15" s="2">
        <v>0</v>
      </c>
      <c r="AK15" s="2">
        <v>30.9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1" t="s">
        <v>73</v>
      </c>
      <c r="AT15" s="1" t="s">
        <v>60</v>
      </c>
      <c r="AU15" s="1" t="s">
        <v>74</v>
      </c>
      <c r="AV15" s="8">
        <v>42345</v>
      </c>
    </row>
    <row r="16" spans="1:48" x14ac:dyDescent="0.25">
      <c r="A16" s="1">
        <v>7</v>
      </c>
      <c r="B16" s="2">
        <v>10</v>
      </c>
      <c r="C16" s="2">
        <v>2015</v>
      </c>
      <c r="D16" s="1">
        <v>10417</v>
      </c>
      <c r="F16" s="2" t="s">
        <v>48</v>
      </c>
      <c r="G16" s="2" t="s">
        <v>49</v>
      </c>
      <c r="H16" s="1" t="s">
        <v>71</v>
      </c>
      <c r="I16" s="2" t="s">
        <v>50</v>
      </c>
      <c r="J16" s="2">
        <v>80202</v>
      </c>
      <c r="K16" s="2">
        <v>720</v>
      </c>
      <c r="L16" s="1" t="s">
        <v>51</v>
      </c>
      <c r="M16" s="2">
        <v>720</v>
      </c>
      <c r="N16" s="2" t="s">
        <v>52</v>
      </c>
      <c r="O16" s="2" t="s">
        <v>53</v>
      </c>
      <c r="P16" s="3" t="s">
        <v>54</v>
      </c>
      <c r="Q16" s="4">
        <v>6210</v>
      </c>
      <c r="R16" s="2">
        <v>0</v>
      </c>
      <c r="S16" s="1" t="s">
        <v>88</v>
      </c>
      <c r="T16" s="2" t="s">
        <v>55</v>
      </c>
      <c r="U16" s="1" t="s">
        <v>56</v>
      </c>
      <c r="V16" s="2">
        <v>30</v>
      </c>
      <c r="W16" s="5" t="s">
        <v>67</v>
      </c>
      <c r="X16" s="5">
        <v>30</v>
      </c>
      <c r="Y16" s="5" t="s">
        <v>58</v>
      </c>
      <c r="Z16" s="5" t="s">
        <v>59</v>
      </c>
      <c r="AA16" s="7">
        <v>150.66999999999996</v>
      </c>
      <c r="AB16" s="6">
        <v>114.19</v>
      </c>
      <c r="AC16" s="6">
        <v>156.69999999999999</v>
      </c>
      <c r="AD16" s="7"/>
      <c r="AE16" s="7">
        <f t="shared" si="1"/>
        <v>108.15999999999997</v>
      </c>
      <c r="AF16" s="7">
        <v>294</v>
      </c>
      <c r="AG16" s="6"/>
      <c r="AH16" s="6">
        <f t="shared" si="0"/>
        <v>294</v>
      </c>
      <c r="AI16" s="2">
        <v>0</v>
      </c>
      <c r="AJ16" s="2">
        <v>0</v>
      </c>
      <c r="AK16" s="2">
        <v>30.1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1" t="s">
        <v>73</v>
      </c>
      <c r="AT16" s="1" t="s">
        <v>60</v>
      </c>
      <c r="AU16" s="1" t="s">
        <v>74</v>
      </c>
      <c r="AV16" s="8">
        <v>42345</v>
      </c>
    </row>
    <row r="17" spans="1:48" x14ac:dyDescent="0.25">
      <c r="A17" s="1">
        <v>7</v>
      </c>
      <c r="B17" s="2">
        <v>10</v>
      </c>
      <c r="C17" s="2">
        <v>2015</v>
      </c>
      <c r="D17" s="1">
        <v>10417</v>
      </c>
      <c r="F17" s="2" t="s">
        <v>48</v>
      </c>
      <c r="G17" s="2" t="s">
        <v>49</v>
      </c>
      <c r="H17" s="1" t="s">
        <v>71</v>
      </c>
      <c r="I17" s="2" t="s">
        <v>50</v>
      </c>
      <c r="J17" s="2">
        <v>80202</v>
      </c>
      <c r="K17" s="2">
        <v>720</v>
      </c>
      <c r="L17" s="1" t="s">
        <v>51</v>
      </c>
      <c r="M17" s="2">
        <v>720</v>
      </c>
      <c r="N17" s="2" t="s">
        <v>52</v>
      </c>
      <c r="O17" s="2" t="s">
        <v>53</v>
      </c>
      <c r="P17" s="3" t="s">
        <v>54</v>
      </c>
      <c r="Q17" s="4">
        <v>6186</v>
      </c>
      <c r="R17" s="2">
        <v>0</v>
      </c>
      <c r="S17" s="1" t="s">
        <v>89</v>
      </c>
      <c r="T17" s="2" t="s">
        <v>55</v>
      </c>
      <c r="U17" s="1" t="s">
        <v>56</v>
      </c>
      <c r="V17" s="2">
        <v>4</v>
      </c>
      <c r="W17" s="5" t="s">
        <v>61</v>
      </c>
      <c r="X17" s="5">
        <v>19</v>
      </c>
      <c r="Y17" s="5" t="s">
        <v>58</v>
      </c>
      <c r="Z17" s="5" t="s">
        <v>59</v>
      </c>
      <c r="AA17" s="7">
        <v>101.23000000000002</v>
      </c>
      <c r="AB17" s="6">
        <v>8</v>
      </c>
      <c r="AC17" s="6">
        <v>0</v>
      </c>
      <c r="AD17" s="7"/>
      <c r="AE17" s="7">
        <f t="shared" si="1"/>
        <v>109.23000000000002</v>
      </c>
      <c r="AF17" s="7">
        <v>0</v>
      </c>
      <c r="AG17" s="6"/>
      <c r="AH17" s="6">
        <f t="shared" si="0"/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1" t="s">
        <v>73</v>
      </c>
      <c r="AT17" s="1" t="s">
        <v>60</v>
      </c>
      <c r="AU17" s="1" t="s">
        <v>74</v>
      </c>
      <c r="AV17" s="8">
        <v>42345</v>
      </c>
    </row>
    <row r="18" spans="1:48" x14ac:dyDescent="0.25">
      <c r="A18" s="1">
        <v>7</v>
      </c>
      <c r="B18" s="2">
        <v>10</v>
      </c>
      <c r="C18" s="2">
        <v>2015</v>
      </c>
      <c r="D18" s="1">
        <v>10417</v>
      </c>
      <c r="F18" s="2" t="s">
        <v>48</v>
      </c>
      <c r="G18" s="2" t="s">
        <v>49</v>
      </c>
      <c r="H18" s="1" t="s">
        <v>71</v>
      </c>
      <c r="I18" s="2" t="s">
        <v>50</v>
      </c>
      <c r="J18" s="2">
        <v>80202</v>
      </c>
      <c r="K18" s="2">
        <v>720</v>
      </c>
      <c r="L18" s="1" t="s">
        <v>51</v>
      </c>
      <c r="M18" s="2">
        <v>720</v>
      </c>
      <c r="N18" s="2" t="s">
        <v>52</v>
      </c>
      <c r="O18" s="2" t="s">
        <v>53</v>
      </c>
      <c r="P18" s="3" t="s">
        <v>54</v>
      </c>
      <c r="Q18" s="4">
        <v>6209</v>
      </c>
      <c r="R18" s="2">
        <v>0</v>
      </c>
      <c r="S18" s="1" t="s">
        <v>90</v>
      </c>
      <c r="T18" s="2" t="s">
        <v>55</v>
      </c>
      <c r="U18" s="1" t="s">
        <v>56</v>
      </c>
      <c r="V18" s="2">
        <v>30</v>
      </c>
      <c r="W18" s="5" t="s">
        <v>65</v>
      </c>
      <c r="X18" s="5">
        <v>29</v>
      </c>
      <c r="Y18" s="5" t="s">
        <v>58</v>
      </c>
      <c r="Z18" s="5" t="s">
        <v>59</v>
      </c>
      <c r="AA18" s="7">
        <v>112.10000000000031</v>
      </c>
      <c r="AB18" s="6">
        <v>270.95999999999998</v>
      </c>
      <c r="AC18" s="6">
        <v>252.59</v>
      </c>
      <c r="AD18" s="7"/>
      <c r="AE18" s="7">
        <f t="shared" si="1"/>
        <v>130.47000000000028</v>
      </c>
      <c r="AF18" s="7">
        <v>893</v>
      </c>
      <c r="AG18" s="6">
        <v>893</v>
      </c>
      <c r="AH18" s="6">
        <f t="shared" si="0"/>
        <v>0</v>
      </c>
      <c r="AI18" s="2">
        <v>0</v>
      </c>
      <c r="AJ18" s="2">
        <v>0</v>
      </c>
      <c r="AK18" s="2">
        <v>31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1" t="s">
        <v>73</v>
      </c>
      <c r="AT18" s="1" t="s">
        <v>60</v>
      </c>
      <c r="AU18" s="1" t="s">
        <v>74</v>
      </c>
      <c r="AV18" s="8">
        <v>42345</v>
      </c>
    </row>
    <row r="19" spans="1:48" x14ac:dyDescent="0.25">
      <c r="A19" s="1">
        <v>7</v>
      </c>
      <c r="B19" s="2">
        <v>10</v>
      </c>
      <c r="C19" s="2">
        <v>2015</v>
      </c>
      <c r="D19" s="1">
        <v>10417</v>
      </c>
      <c r="F19" s="2" t="s">
        <v>48</v>
      </c>
      <c r="G19" s="2" t="s">
        <v>49</v>
      </c>
      <c r="H19" s="1" t="s">
        <v>71</v>
      </c>
      <c r="I19" s="2" t="s">
        <v>50</v>
      </c>
      <c r="J19" s="2">
        <v>80202</v>
      </c>
      <c r="K19" s="2">
        <v>720</v>
      </c>
      <c r="L19" s="1" t="s">
        <v>51</v>
      </c>
      <c r="M19" s="2">
        <v>720</v>
      </c>
      <c r="N19" s="2" t="s">
        <v>52</v>
      </c>
      <c r="O19" s="2" t="s">
        <v>53</v>
      </c>
      <c r="P19" s="3" t="s">
        <v>54</v>
      </c>
      <c r="Q19" s="4">
        <v>6182</v>
      </c>
      <c r="R19" s="2">
        <v>1</v>
      </c>
      <c r="S19" s="1" t="s">
        <v>91</v>
      </c>
      <c r="T19" s="2" t="s">
        <v>55</v>
      </c>
      <c r="U19" s="1" t="s">
        <v>96</v>
      </c>
      <c r="V19" s="2">
        <v>0</v>
      </c>
      <c r="W19" s="5" t="s">
        <v>66</v>
      </c>
      <c r="X19" s="5">
        <v>29</v>
      </c>
      <c r="Y19" s="5" t="s">
        <v>58</v>
      </c>
      <c r="Z19" s="5" t="s">
        <v>59</v>
      </c>
      <c r="AA19" s="2">
        <v>0</v>
      </c>
      <c r="AE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1" t="s">
        <v>73</v>
      </c>
      <c r="AT19" s="1" t="s">
        <v>60</v>
      </c>
      <c r="AU19" s="1" t="s">
        <v>74</v>
      </c>
      <c r="AV19" s="8">
        <v>42345</v>
      </c>
    </row>
    <row r="20" spans="1:48" x14ac:dyDescent="0.25">
      <c r="A20" s="1">
        <v>7</v>
      </c>
      <c r="B20" s="2">
        <v>10</v>
      </c>
      <c r="C20" s="2">
        <v>2015</v>
      </c>
      <c r="D20" s="1">
        <v>10417</v>
      </c>
      <c r="F20" s="2" t="s">
        <v>48</v>
      </c>
      <c r="G20" s="2" t="s">
        <v>49</v>
      </c>
      <c r="H20" s="1" t="s">
        <v>71</v>
      </c>
      <c r="I20" s="2" t="s">
        <v>50</v>
      </c>
      <c r="J20" s="2">
        <v>80202</v>
      </c>
      <c r="K20" s="2">
        <v>720</v>
      </c>
      <c r="L20" s="1" t="s">
        <v>51</v>
      </c>
      <c r="M20" s="2">
        <v>720</v>
      </c>
      <c r="N20" s="2" t="s">
        <v>52</v>
      </c>
      <c r="O20" s="2" t="s">
        <v>53</v>
      </c>
      <c r="P20" s="3" t="s">
        <v>54</v>
      </c>
      <c r="Q20" s="4">
        <v>6150</v>
      </c>
      <c r="R20" s="2">
        <v>0</v>
      </c>
      <c r="S20" s="1" t="s">
        <v>92</v>
      </c>
      <c r="T20" s="2" t="s">
        <v>55</v>
      </c>
      <c r="U20" s="1" t="s">
        <v>56</v>
      </c>
      <c r="V20" s="2">
        <v>30</v>
      </c>
      <c r="W20" s="5" t="s">
        <v>69</v>
      </c>
      <c r="X20" s="5">
        <v>20</v>
      </c>
      <c r="Y20" s="10" t="s">
        <v>58</v>
      </c>
      <c r="Z20" s="11" t="s">
        <v>59</v>
      </c>
      <c r="AA20" s="7">
        <v>54.240000000000066</v>
      </c>
      <c r="AB20" s="6">
        <v>12.75</v>
      </c>
      <c r="AC20" s="6">
        <v>0</v>
      </c>
      <c r="AD20" s="7"/>
      <c r="AE20" s="7">
        <f t="shared" si="1"/>
        <v>66.990000000000066</v>
      </c>
      <c r="AF20" s="7">
        <v>376</v>
      </c>
      <c r="AG20" s="6">
        <v>376</v>
      </c>
      <c r="AH20" s="6">
        <f t="shared" si="0"/>
        <v>0</v>
      </c>
      <c r="AI20" s="11">
        <v>0</v>
      </c>
      <c r="AJ20" s="11">
        <v>0</v>
      </c>
      <c r="AK20" s="11">
        <v>29.1</v>
      </c>
      <c r="AL20" s="11">
        <v>0</v>
      </c>
      <c r="AM20" s="11">
        <v>0</v>
      </c>
      <c r="AN20" s="11">
        <v>0</v>
      </c>
      <c r="AO20" s="2">
        <v>0</v>
      </c>
      <c r="AP20" s="2">
        <v>0</v>
      </c>
      <c r="AQ20" s="2">
        <v>0</v>
      </c>
      <c r="AR20" s="2">
        <v>0</v>
      </c>
      <c r="AS20" s="1" t="s">
        <v>73</v>
      </c>
      <c r="AT20" s="1" t="s">
        <v>60</v>
      </c>
      <c r="AU20" s="1" t="s">
        <v>74</v>
      </c>
      <c r="AV20" s="8">
        <v>42345</v>
      </c>
    </row>
    <row r="21" spans="1:48" x14ac:dyDescent="0.25">
      <c r="A21" s="1">
        <v>7</v>
      </c>
      <c r="B21" s="2">
        <v>10</v>
      </c>
      <c r="C21" s="2">
        <v>2015</v>
      </c>
      <c r="D21" s="1">
        <v>10417</v>
      </c>
      <c r="F21" s="2" t="s">
        <v>48</v>
      </c>
      <c r="G21" s="2" t="s">
        <v>49</v>
      </c>
      <c r="H21" s="1" t="s">
        <v>71</v>
      </c>
      <c r="I21" s="2" t="s">
        <v>50</v>
      </c>
      <c r="J21" s="2">
        <v>80202</v>
      </c>
      <c r="K21" s="2">
        <v>720</v>
      </c>
      <c r="L21" s="1" t="s">
        <v>51</v>
      </c>
      <c r="M21" s="2">
        <v>720</v>
      </c>
      <c r="N21" s="2" t="s">
        <v>52</v>
      </c>
      <c r="O21" s="2" t="s">
        <v>53</v>
      </c>
      <c r="P21" s="3" t="s">
        <v>54</v>
      </c>
      <c r="Q21" s="4">
        <v>6212</v>
      </c>
      <c r="R21" s="2">
        <v>0</v>
      </c>
      <c r="S21" s="1" t="s">
        <v>93</v>
      </c>
      <c r="T21" s="2" t="s">
        <v>55</v>
      </c>
      <c r="U21" s="1" t="s">
        <v>56</v>
      </c>
      <c r="V21" s="2">
        <v>5</v>
      </c>
      <c r="W21" s="5" t="s">
        <v>70</v>
      </c>
      <c r="X21" s="5">
        <v>31</v>
      </c>
      <c r="Y21" s="5" t="s">
        <v>58</v>
      </c>
      <c r="Z21" s="5" t="s">
        <v>59</v>
      </c>
      <c r="AA21" s="7">
        <v>103.44000000000004</v>
      </c>
      <c r="AB21" s="6">
        <v>30.01</v>
      </c>
      <c r="AC21" s="6">
        <v>0</v>
      </c>
      <c r="AD21" s="7"/>
      <c r="AE21" s="7">
        <f t="shared" si="1"/>
        <v>133.45000000000005</v>
      </c>
      <c r="AF21" s="7">
        <v>403</v>
      </c>
      <c r="AG21" s="6">
        <v>373</v>
      </c>
      <c r="AH21" s="6">
        <f t="shared" si="0"/>
        <v>30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1" t="s">
        <v>73</v>
      </c>
      <c r="AT21" s="1" t="s">
        <v>60</v>
      </c>
      <c r="AU21" s="1" t="s">
        <v>74</v>
      </c>
      <c r="AV21" s="8">
        <v>42345</v>
      </c>
    </row>
    <row r="22" spans="1:48" x14ac:dyDescent="0.25">
      <c r="A22" s="1">
        <v>7</v>
      </c>
      <c r="B22" s="2">
        <v>10</v>
      </c>
      <c r="C22" s="2">
        <v>2015</v>
      </c>
      <c r="D22" s="1">
        <v>10417</v>
      </c>
      <c r="F22" s="2" t="s">
        <v>48</v>
      </c>
      <c r="G22" s="2" t="s">
        <v>49</v>
      </c>
      <c r="H22" s="1" t="s">
        <v>71</v>
      </c>
      <c r="I22" s="2" t="s">
        <v>50</v>
      </c>
      <c r="J22" s="2">
        <v>80202</v>
      </c>
      <c r="K22" s="2">
        <v>720</v>
      </c>
      <c r="L22" s="1" t="s">
        <v>51</v>
      </c>
      <c r="M22" s="2">
        <v>720</v>
      </c>
      <c r="N22" s="2" t="s">
        <v>52</v>
      </c>
      <c r="O22" s="2" t="s">
        <v>53</v>
      </c>
      <c r="P22" s="3" t="s">
        <v>54</v>
      </c>
      <c r="Q22" s="4">
        <v>6203</v>
      </c>
      <c r="R22" s="2">
        <v>0</v>
      </c>
      <c r="S22" s="1" t="s">
        <v>94</v>
      </c>
      <c r="T22" s="2" t="s">
        <v>55</v>
      </c>
      <c r="U22" s="1" t="s">
        <v>56</v>
      </c>
      <c r="V22" s="2">
        <v>0</v>
      </c>
      <c r="W22" s="5" t="s">
        <v>64</v>
      </c>
      <c r="X22" s="5">
        <v>31</v>
      </c>
      <c r="Y22" s="5" t="s">
        <v>58</v>
      </c>
      <c r="Z22" s="5" t="s">
        <v>59</v>
      </c>
      <c r="AA22" s="7">
        <v>56.570000000000007</v>
      </c>
      <c r="AB22" s="12">
        <v>0</v>
      </c>
      <c r="AC22" s="12">
        <v>0</v>
      </c>
      <c r="AD22" s="7"/>
      <c r="AE22" s="7">
        <f t="shared" si="1"/>
        <v>56.570000000000007</v>
      </c>
      <c r="AF22" s="7">
        <v>0</v>
      </c>
      <c r="AG22" s="6"/>
      <c r="AH22" s="6">
        <f t="shared" si="0"/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1" t="s">
        <v>73</v>
      </c>
      <c r="AT22" s="1" t="s">
        <v>60</v>
      </c>
      <c r="AU22" s="1" t="s">
        <v>74</v>
      </c>
      <c r="AV22" s="8">
        <v>42345</v>
      </c>
    </row>
    <row r="23" spans="1:48" x14ac:dyDescent="0.25">
      <c r="A23" s="1">
        <v>7</v>
      </c>
      <c r="B23" s="2">
        <v>10</v>
      </c>
      <c r="C23" s="2">
        <v>2015</v>
      </c>
      <c r="D23" s="1">
        <v>10417</v>
      </c>
      <c r="F23" s="2" t="s">
        <v>48</v>
      </c>
      <c r="G23" s="2" t="s">
        <v>49</v>
      </c>
      <c r="H23" s="1" t="s">
        <v>71</v>
      </c>
      <c r="I23" s="2" t="s">
        <v>50</v>
      </c>
      <c r="J23" s="2">
        <v>80202</v>
      </c>
      <c r="K23" s="2">
        <v>720</v>
      </c>
      <c r="L23" s="1" t="s">
        <v>51</v>
      </c>
      <c r="M23" s="2">
        <v>720</v>
      </c>
      <c r="N23" s="2" t="s">
        <v>52</v>
      </c>
      <c r="O23" s="2" t="s">
        <v>53</v>
      </c>
      <c r="P23" s="3" t="s">
        <v>54</v>
      </c>
      <c r="Q23" s="4">
        <v>6214</v>
      </c>
      <c r="R23" s="2">
        <v>0</v>
      </c>
      <c r="S23" s="1" t="s">
        <v>95</v>
      </c>
      <c r="T23" s="2" t="s">
        <v>55</v>
      </c>
      <c r="U23" s="1" t="s">
        <v>56</v>
      </c>
      <c r="V23" s="2">
        <v>5</v>
      </c>
      <c r="W23" s="5" t="s">
        <v>66</v>
      </c>
      <c r="X23" s="5">
        <v>31</v>
      </c>
      <c r="Y23" s="5" t="s">
        <v>58</v>
      </c>
      <c r="Z23" s="5" t="s">
        <v>59</v>
      </c>
      <c r="AA23" s="7">
        <v>111.00000000000001</v>
      </c>
      <c r="AB23" s="6">
        <v>34.17</v>
      </c>
      <c r="AC23" s="6">
        <v>0</v>
      </c>
      <c r="AD23" s="7"/>
      <c r="AE23" s="7">
        <f t="shared" si="1"/>
        <v>145.17000000000002</v>
      </c>
      <c r="AF23" s="7">
        <v>47</v>
      </c>
      <c r="AG23" s="6"/>
      <c r="AH23" s="6">
        <f t="shared" si="0"/>
        <v>47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1" t="s">
        <v>73</v>
      </c>
      <c r="AT23" s="1" t="s">
        <v>60</v>
      </c>
      <c r="AU23" s="1" t="s">
        <v>74</v>
      </c>
      <c r="AV23" s="8">
        <v>42345</v>
      </c>
    </row>
    <row r="24" spans="1:48" x14ac:dyDescent="0.25">
      <c r="AD24" s="14"/>
      <c r="AE24" s="14"/>
      <c r="AF24" s="7"/>
      <c r="AG24" s="7"/>
      <c r="AH24" s="6"/>
      <c r="AU24" s="1"/>
    </row>
    <row r="25" spans="1:48" x14ac:dyDescent="0.25">
      <c r="AA25" s="14"/>
      <c r="AB25" s="14"/>
      <c r="AC25" s="14"/>
      <c r="AD25" s="14"/>
      <c r="AE25" s="14"/>
      <c r="AF25" s="6"/>
    </row>
    <row r="26" spans="1:48" x14ac:dyDescent="0.25">
      <c r="AE26" s="14"/>
      <c r="AF26" s="14"/>
    </row>
    <row r="28" spans="1:48" x14ac:dyDescent="0.25">
      <c r="Z28" s="14"/>
      <c r="AA28" s="14"/>
      <c r="AB28" s="14"/>
      <c r="AC28" s="14"/>
      <c r="AD28" s="14"/>
      <c r="AE28" s="14"/>
      <c r="AF28" s="6"/>
      <c r="AG28" s="6"/>
      <c r="AH28" s="6"/>
      <c r="AI28" s="6"/>
    </row>
    <row r="31" spans="1:48" x14ac:dyDescent="0.25">
      <c r="AB31" s="14"/>
      <c r="AC31" s="14"/>
      <c r="AF31" s="6"/>
    </row>
    <row r="33" spans="20:32" x14ac:dyDescent="0.25">
      <c r="AB33" s="14"/>
      <c r="AC33" s="14"/>
      <c r="AF33" s="14"/>
    </row>
    <row r="34" spans="20:32" x14ac:dyDescent="0.25">
      <c r="AB34" s="14"/>
      <c r="AF34" s="6"/>
    </row>
    <row r="37" spans="20:32" x14ac:dyDescent="0.25">
      <c r="T37" s="17"/>
      <c r="U37" s="18"/>
    </row>
    <row r="38" spans="20:32" x14ac:dyDescent="0.25">
      <c r="T38" s="17"/>
      <c r="U38" s="18"/>
    </row>
    <row r="39" spans="20:32" x14ac:dyDescent="0.25">
      <c r="T39" s="17"/>
      <c r="U39" s="18"/>
    </row>
  </sheetData>
  <pageMargins left="0" right="0" top="0.75" bottom="0.75" header="0.3" footer="0.3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Colorado Oil &amp; Gas Conservation Commission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Bill W.</cp:lastModifiedBy>
  <cp:lastPrinted>2015-12-04T17:37:39Z</cp:lastPrinted>
  <dcterms:created xsi:type="dcterms:W3CDTF">2014-05-19T20:32:14Z</dcterms:created>
  <dcterms:modified xsi:type="dcterms:W3CDTF">2015-12-07T19:08:22Z</dcterms:modified>
</cp:coreProperties>
</file>