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24915" windowHeight="901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AO113" i="1"/>
  <c r="AM113"/>
  <c r="AO112"/>
  <c r="AM112"/>
  <c r="AE112"/>
  <c r="V112"/>
  <c r="AO111"/>
  <c r="AM111"/>
  <c r="V111"/>
  <c r="AO110"/>
  <c r="AM110"/>
  <c r="V110"/>
  <c r="AO109"/>
  <c r="AM109"/>
  <c r="V109"/>
  <c r="AO108"/>
  <c r="AM108"/>
  <c r="V108"/>
  <c r="AO107"/>
  <c r="AM107"/>
  <c r="V107"/>
  <c r="AO106"/>
  <c r="AM106"/>
  <c r="V106"/>
  <c r="AO105"/>
  <c r="AM105"/>
  <c r="AE105"/>
  <c r="V105"/>
  <c r="AO104"/>
  <c r="AM104"/>
  <c r="V104"/>
  <c r="AO103"/>
  <c r="AM103"/>
  <c r="AE103"/>
  <c r="V103"/>
  <c r="AO102"/>
  <c r="AM102"/>
  <c r="AE102"/>
  <c r="V102"/>
  <c r="AO101"/>
  <c r="AM101"/>
  <c r="AE101"/>
  <c r="V101"/>
  <c r="AO100"/>
  <c r="AM100"/>
  <c r="AE100"/>
  <c r="V100"/>
  <c r="AO99"/>
  <c r="AM99"/>
  <c r="V99"/>
  <c r="AO98"/>
  <c r="AM98"/>
  <c r="AE98"/>
  <c r="V98"/>
  <c r="AO97"/>
  <c r="AM97"/>
  <c r="V97"/>
  <c r="AO96"/>
  <c r="AM96"/>
  <c r="V96"/>
  <c r="AO95"/>
  <c r="AM95"/>
  <c r="V95"/>
  <c r="AO94"/>
  <c r="AM94"/>
  <c r="AE94"/>
  <c r="V94"/>
  <c r="AO93"/>
  <c r="AM93"/>
  <c r="V93"/>
  <c r="AO92"/>
  <c r="AM92"/>
  <c r="V92"/>
  <c r="AO91"/>
  <c r="AM91"/>
  <c r="V91"/>
  <c r="AO90"/>
  <c r="AM90"/>
  <c r="AE90"/>
  <c r="V90"/>
  <c r="AO89"/>
  <c r="AM89"/>
  <c r="V89"/>
  <c r="AO88"/>
  <c r="AM88"/>
  <c r="V88"/>
  <c r="AO87"/>
  <c r="AM87"/>
  <c r="V87"/>
  <c r="AO86"/>
  <c r="AM86"/>
  <c r="V86"/>
  <c r="AO85"/>
  <c r="AM85"/>
  <c r="V85"/>
  <c r="AO84"/>
  <c r="AM84"/>
  <c r="AE84"/>
  <c r="V84"/>
  <c r="AO83"/>
  <c r="AM83"/>
  <c r="V83"/>
  <c r="AO82"/>
  <c r="AM82"/>
  <c r="V82"/>
  <c r="AO81"/>
  <c r="AM81"/>
  <c r="V81"/>
  <c r="AO80"/>
  <c r="AM80"/>
  <c r="AE80"/>
  <c r="V80"/>
  <c r="AO79"/>
  <c r="AM79"/>
  <c r="V79"/>
  <c r="AO78"/>
  <c r="AM78"/>
  <c r="AE78"/>
  <c r="V78"/>
  <c r="AO77"/>
  <c r="AM77"/>
  <c r="AE77"/>
  <c r="V77"/>
  <c r="AO76"/>
  <c r="AM76"/>
  <c r="V76"/>
  <c r="AO75"/>
  <c r="AM75"/>
  <c r="AE75"/>
  <c r="V75"/>
  <c r="AO74"/>
  <c r="AM74"/>
  <c r="AE74"/>
  <c r="V74"/>
  <c r="AO73"/>
  <c r="AM73"/>
  <c r="AE73"/>
  <c r="V73"/>
  <c r="AO72"/>
  <c r="AM72"/>
  <c r="V72"/>
  <c r="AO71"/>
  <c r="AM71"/>
  <c r="AE71"/>
  <c r="V71"/>
  <c r="AO70"/>
  <c r="AM70"/>
  <c r="AE70"/>
  <c r="V70"/>
  <c r="AO69"/>
  <c r="AM69"/>
  <c r="AE69"/>
  <c r="V69"/>
  <c r="AO68"/>
  <c r="AM68"/>
  <c r="V68"/>
  <c r="AO67"/>
  <c r="AM67"/>
  <c r="AE67"/>
  <c r="AO66"/>
  <c r="AM66"/>
  <c r="AE66"/>
  <c r="V66"/>
  <c r="AO65"/>
  <c r="AM65"/>
  <c r="AE65"/>
  <c r="V65"/>
  <c r="AO64"/>
  <c r="AM64"/>
  <c r="AE64"/>
  <c r="V64"/>
  <c r="AO63"/>
  <c r="AM63"/>
  <c r="AE63"/>
  <c r="V63"/>
  <c r="AO62"/>
  <c r="AM62"/>
  <c r="AE62"/>
  <c r="V62"/>
  <c r="AO61"/>
  <c r="AM61"/>
  <c r="AE61"/>
  <c r="V61"/>
  <c r="AO60"/>
  <c r="AM60"/>
  <c r="V60"/>
  <c r="AO59"/>
  <c r="AM59"/>
  <c r="AE59"/>
  <c r="V59"/>
  <c r="AO58"/>
  <c r="AM58"/>
  <c r="AE58"/>
  <c r="V58"/>
</calcChain>
</file>

<file path=xl/sharedStrings.xml><?xml version="1.0" encoding="utf-8"?>
<sst xmlns="http://schemas.openxmlformats.org/spreadsheetml/2006/main" count="2276" uniqueCount="150">
  <si>
    <t>Form Field Name</t>
  </si>
  <si>
    <t>Month of</t>
  </si>
  <si>
    <t>Year</t>
  </si>
  <si>
    <t>OGCC Operator Number</t>
  </si>
  <si>
    <t>Name of Operator</t>
  </si>
  <si>
    <t>Address</t>
  </si>
  <si>
    <t>City</t>
  </si>
  <si>
    <t>State</t>
  </si>
  <si>
    <t>Zip</t>
  </si>
  <si>
    <t>Phone (Area Code)</t>
  </si>
  <si>
    <t>Phone (Number)</t>
  </si>
  <si>
    <t>Fax (Area Code)</t>
  </si>
  <si>
    <t>Fax (Number)</t>
  </si>
  <si>
    <t>Revised</t>
  </si>
  <si>
    <t>API County</t>
  </si>
  <si>
    <t>API Sequence</t>
  </si>
  <si>
    <t>API Sidetrack</t>
  </si>
  <si>
    <t>Well Name</t>
  </si>
  <si>
    <t>Formation Code</t>
  </si>
  <si>
    <t>Well Status</t>
  </si>
  <si>
    <t>Days Producing</t>
  </si>
  <si>
    <t>QQ</t>
  </si>
  <si>
    <t>Sec</t>
  </si>
  <si>
    <t>Twp</t>
  </si>
  <si>
    <t>Rge</t>
  </si>
  <si>
    <t>BOM</t>
  </si>
  <si>
    <t>Oil Produced</t>
  </si>
  <si>
    <t>Oil Sold</t>
  </si>
  <si>
    <t>Oil Adjustment</t>
  </si>
  <si>
    <t>EOM</t>
  </si>
  <si>
    <t>Gas Produced Injected</t>
  </si>
  <si>
    <t>Gas Flared</t>
  </si>
  <si>
    <t>Gas Used on Lease</t>
  </si>
  <si>
    <t>Gas Shrinkage</t>
  </si>
  <si>
    <t>Gas Sold</t>
  </si>
  <si>
    <t>Oil Gravity</t>
  </si>
  <si>
    <t>Gas BTU</t>
  </si>
  <si>
    <t>Water Production Injection</t>
  </si>
  <si>
    <t>Water Disposal Code</t>
  </si>
  <si>
    <t>Surf Inj Pres (Water Tbg)</t>
  </si>
  <si>
    <t>Surf Inj Pres (Water Csg)</t>
  </si>
  <si>
    <t>Surf Inj Pres (Gas Tbg)</t>
  </si>
  <si>
    <t>Surf Inj Pres (Gas Csg)</t>
  </si>
  <si>
    <t>Print Name</t>
  </si>
  <si>
    <t>Signed</t>
  </si>
  <si>
    <t>Title</t>
  </si>
  <si>
    <t>Date</t>
  </si>
  <si>
    <t/>
  </si>
  <si>
    <t>PROSPECT ENERGY LLC</t>
  </si>
  <si>
    <t>500 DALLAS STREET  SUITE 1800</t>
  </si>
  <si>
    <t>HOUSTON</t>
  </si>
  <si>
    <t>TX</t>
  </si>
  <si>
    <t>588-8300</t>
  </si>
  <si>
    <t>588-8301</t>
  </si>
  <si>
    <t>N</t>
  </si>
  <si>
    <t>0</t>
  </si>
  <si>
    <t>MUDDY SANDSTONE UNIT  19-1</t>
  </si>
  <si>
    <t>MDDY</t>
  </si>
  <si>
    <t>PR</t>
  </si>
  <si>
    <t>SESW</t>
  </si>
  <si>
    <t>8N</t>
  </si>
  <si>
    <t>68W</t>
  </si>
  <si>
    <t>I</t>
  </si>
  <si>
    <t>Halle Milne</t>
  </si>
  <si>
    <t>Y</t>
  </si>
  <si>
    <t>Regulatory Analyst</t>
  </si>
  <si>
    <t>MUDDY SANDSTONE UNIT  19-2</t>
  </si>
  <si>
    <t>SWSW</t>
  </si>
  <si>
    <t>MUDDY SANDSTONE UNIT  19-10</t>
  </si>
  <si>
    <t>MDDYJ</t>
  </si>
  <si>
    <t>SI</t>
  </si>
  <si>
    <t>NWSW</t>
  </si>
  <si>
    <t>MUDDY SANDSTONE UNIT  30-1</t>
  </si>
  <si>
    <t>NESW</t>
  </si>
  <si>
    <t>MUDDY SANDSTONE UNIT  30-2</t>
  </si>
  <si>
    <t>MUDDY SANDSTONE UNIT  30-4</t>
  </si>
  <si>
    <t>NESE</t>
  </si>
  <si>
    <t>MUDDY SANDSTONE UNIT  30-5</t>
  </si>
  <si>
    <t>NWSE</t>
  </si>
  <si>
    <t>MUDDY SANDSTONE UNIT  30-6</t>
  </si>
  <si>
    <t>NWNE</t>
  </si>
  <si>
    <t>MUDDY SANDSTONE UNIT  30-8</t>
  </si>
  <si>
    <t>NWNW</t>
  </si>
  <si>
    <t>MUDDY SANDSTONE UNIT  30-13</t>
  </si>
  <si>
    <t>NENW</t>
  </si>
  <si>
    <t>MUDDY SANDSTONE UNIT  30-18</t>
  </si>
  <si>
    <t>SWSE</t>
  </si>
  <si>
    <t>WHITAKER BLUNK (MUDDY UNIT)  1</t>
  </si>
  <si>
    <t>COMMUNITY (MUDDY UNIT)  1</t>
  </si>
  <si>
    <t>SENE</t>
  </si>
  <si>
    <t>COMMUNITY 5</t>
  </si>
  <si>
    <t>JSND</t>
  </si>
  <si>
    <t>SESE</t>
  </si>
  <si>
    <t>COMMUNITY 7</t>
  </si>
  <si>
    <t>KRAUSE (MUDDY UNIT)  1</t>
  </si>
  <si>
    <t>SENW</t>
  </si>
  <si>
    <t>K.W.B. (MUDDY UNIT)  1</t>
  </si>
  <si>
    <t>MEYER (MUDDY UNIT)  2</t>
  </si>
  <si>
    <t>NBRR</t>
  </si>
  <si>
    <t>MARTINEZ (MUDDY UNIT)  1</t>
  </si>
  <si>
    <t>KIIX  1</t>
  </si>
  <si>
    <t>SABIN (MUDDY UNIT)  1</t>
  </si>
  <si>
    <t>MUDDY SANDSTONE UNIT  19-6</t>
  </si>
  <si>
    <t>SWNE</t>
  </si>
  <si>
    <t>MARTINEZ #3</t>
  </si>
  <si>
    <t>MEYER  1</t>
  </si>
  <si>
    <t>DKTA</t>
  </si>
  <si>
    <t>MEYER  3</t>
  </si>
  <si>
    <t>Hearthfire #1</t>
  </si>
  <si>
    <t>COMMUNITY 3</t>
  </si>
  <si>
    <t>LYNS</t>
  </si>
  <si>
    <t>NENE</t>
  </si>
  <si>
    <t>COMMUNITY 6</t>
  </si>
  <si>
    <t>CODL</t>
  </si>
  <si>
    <t>MUDDY SANDSTONE UNIT  20-2</t>
  </si>
  <si>
    <t>Cheyenne Ridge  7-1</t>
  </si>
  <si>
    <t>Waters Edge  30-15</t>
  </si>
  <si>
    <t>WORTH (MUDDY UNIT)  1</t>
  </si>
  <si>
    <t>TA</t>
  </si>
  <si>
    <t>MARTINEZ, F G  2</t>
  </si>
  <si>
    <t>COMMUNITY 2</t>
  </si>
  <si>
    <t>IJ</t>
  </si>
  <si>
    <t>MUDDY SANDSTONE UNIT  19-3</t>
  </si>
  <si>
    <t>MUDDY SANDSTONE UNIT  19-4</t>
  </si>
  <si>
    <t>MUDDY SANDSTONE UNIT  19-5</t>
  </si>
  <si>
    <t>MUDDY SANDSTONE UNIT  19-7</t>
  </si>
  <si>
    <t>MUDDY SANDSTONE UNIT  19-8</t>
  </si>
  <si>
    <t>MUDDY SANDSTONE UNIT  19-9</t>
  </si>
  <si>
    <t>MUDDY SANDSTONE UNIT  30-7</t>
  </si>
  <si>
    <t>MUDDY SANDSTONE UNIT  30-11</t>
  </si>
  <si>
    <t>MUDDY SANDSTONE UNIT  30-12</t>
  </si>
  <si>
    <t>MUDDY SANDSTONE UNIT  30-14</t>
  </si>
  <si>
    <t>MUDDY SANDSTONE UNIT  30-16</t>
  </si>
  <si>
    <t>MUDDY SANDSTONE UNIT  30-17</t>
  </si>
  <si>
    <t>MUDDY SANDSTONE UNIT  30-19</t>
  </si>
  <si>
    <t>MUDDY SANDSTONE UNIT  31-1</t>
  </si>
  <si>
    <t>MUDDY SANDSTONE UNIT  31-2</t>
  </si>
  <si>
    <t>MUDDY SANDSTONE UNIT  31-3</t>
  </si>
  <si>
    <t>MUDDY SANDSTONE UNIT  17-1</t>
  </si>
  <si>
    <t>MUDDY SANDSTONE UNIT  17-2</t>
  </si>
  <si>
    <t>MUDDY SANDSTONE UNIT  20-1</t>
  </si>
  <si>
    <t>SWNW</t>
  </si>
  <si>
    <t>MUDDY SANDSTONE UNIT  30-10</t>
  </si>
  <si>
    <t>KRAUSE  2</t>
  </si>
  <si>
    <t>PETERSON  14-20</t>
  </si>
  <si>
    <t>ENRD</t>
  </si>
  <si>
    <t>1301 McKinney Street Suite 2100</t>
  </si>
  <si>
    <t>Houston</t>
  </si>
  <si>
    <t>1150</t>
  </si>
  <si>
    <t>D</t>
  </si>
</sst>
</file>

<file path=xl/styles.xml><?xml version="1.0" encoding="utf-8"?>
<styleSheet xmlns="http://schemas.openxmlformats.org/spreadsheetml/2006/main">
  <numFmts count="3">
    <numFmt numFmtId="164" formatCode="_(* #,##0_);_(* \(#,##0\);_(* &quot;-&quot;??_);_(@_)"/>
    <numFmt numFmtId="165" formatCode="0.0"/>
    <numFmt numFmtId="166" formatCode="m/d/yyyy;@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28">
    <xf numFmtId="0" fontId="0" fillId="0" borderId="0" xfId="0"/>
    <xf numFmtId="0" fontId="1" fillId="0" borderId="0" xfId="0" applyFont="1" applyFill="1" applyAlignment="1">
      <alignment horizontal="left"/>
    </xf>
    <xf numFmtId="1" fontId="3" fillId="0" borderId="0" xfId="1" applyNumberFormat="1" applyFont="1" applyFill="1" applyBorder="1" applyAlignment="1">
      <alignment horizontal="left"/>
    </xf>
    <xf numFmtId="1" fontId="0" fillId="0" borderId="0" xfId="0" applyNumberFormat="1" applyFont="1" applyFill="1" applyBorder="1" applyAlignment="1">
      <alignment horizontal="left"/>
    </xf>
    <xf numFmtId="1" fontId="2" fillId="0" borderId="0" xfId="1" applyNumberFormat="1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ont="1" applyFill="1" applyAlignment="1">
      <alignment horizontal="left"/>
    </xf>
    <xf numFmtId="1" fontId="0" fillId="0" borderId="0" xfId="0" applyNumberFormat="1" applyFill="1" applyAlignment="1">
      <alignment horizontal="left"/>
    </xf>
    <xf numFmtId="165" fontId="0" fillId="0" borderId="0" xfId="0" applyNumberFormat="1" applyFill="1" applyAlignment="1">
      <alignment horizontal="left"/>
    </xf>
    <xf numFmtId="1" fontId="0" fillId="0" borderId="0" xfId="0" applyNumberFormat="1" applyFont="1" applyFill="1" applyBorder="1" applyAlignment="1">
      <alignment horizontal="left" wrapText="1"/>
    </xf>
    <xf numFmtId="3" fontId="0" fillId="0" borderId="0" xfId="0" applyNumberFormat="1" applyFill="1" applyAlignment="1">
      <alignment horizontal="left"/>
    </xf>
    <xf numFmtId="0" fontId="0" fillId="0" borderId="0" xfId="0" quotePrefix="1" applyFill="1" applyAlignment="1">
      <alignment horizontal="left"/>
    </xf>
    <xf numFmtId="0" fontId="0" fillId="0" borderId="0" xfId="0" applyNumberFormat="1" applyFill="1" applyAlignment="1">
      <alignment horizontal="left"/>
    </xf>
    <xf numFmtId="166" fontId="0" fillId="0" borderId="0" xfId="0" applyNumberFormat="1" applyFill="1" applyAlignment="1">
      <alignment horizontal="left"/>
    </xf>
    <xf numFmtId="0" fontId="0" fillId="0" borderId="0" xfId="0" applyFill="1" applyAlignment="1">
      <alignment horizontal="right"/>
    </xf>
    <xf numFmtId="1" fontId="0" fillId="0" borderId="0" xfId="0" applyNumberFormat="1" applyFill="1" applyBorder="1" applyAlignment="1">
      <alignment horizontal="left"/>
    </xf>
    <xf numFmtId="0" fontId="1" fillId="0" borderId="0" xfId="0" applyFont="1" applyFill="1"/>
    <xf numFmtId="164" fontId="1" fillId="0" borderId="0" xfId="0" applyNumberFormat="1" applyFont="1" applyFill="1" applyAlignment="1">
      <alignment horizontal="left"/>
    </xf>
    <xf numFmtId="1" fontId="1" fillId="0" borderId="0" xfId="0" applyNumberFormat="1" applyFont="1" applyFill="1" applyAlignment="1">
      <alignment horizontal="left"/>
    </xf>
    <xf numFmtId="165" fontId="1" fillId="0" borderId="0" xfId="0" applyNumberFormat="1" applyFont="1" applyFill="1" applyAlignment="1">
      <alignment horizontal="left"/>
    </xf>
    <xf numFmtId="166" fontId="1" fillId="0" borderId="0" xfId="0" applyNumberFormat="1" applyFont="1" applyFill="1" applyAlignment="1">
      <alignment horizontal="left"/>
    </xf>
    <xf numFmtId="0" fontId="0" fillId="0" borderId="0" xfId="0" applyFill="1"/>
    <xf numFmtId="3" fontId="0" fillId="0" borderId="0" xfId="0" applyNumberFormat="1" applyFont="1" applyFill="1" applyBorder="1" applyAlignment="1">
      <alignment horizontal="left"/>
    </xf>
    <xf numFmtId="0" fontId="1" fillId="0" borderId="0" xfId="0" applyFont="1" applyFill="1" applyAlignment="1"/>
    <xf numFmtId="0" fontId="0" fillId="0" borderId="0" xfId="0" applyFill="1" applyAlignment="1"/>
    <xf numFmtId="164" fontId="0" fillId="0" borderId="0" xfId="0" applyNumberFormat="1" applyFill="1" applyAlignment="1">
      <alignment horizontal="left"/>
    </xf>
    <xf numFmtId="4" fontId="0" fillId="0" borderId="0" xfId="0" applyNumberFormat="1" applyFill="1" applyAlignment="1">
      <alignment horizontal="left"/>
    </xf>
    <xf numFmtId="0" fontId="0" fillId="0" borderId="0" xfId="0" applyNumberFormat="1" applyFill="1" applyAlignment="1"/>
  </cellXfs>
  <cellStyles count="2">
    <cellStyle name="Normal" xfId="0" builtinId="0"/>
    <cellStyle name="Normal_Sheet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EMORIAL/BDM%20-%20Prospect/2013%20Production/Sept/Brandon%20-%209-2013%20COGCC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09-2013 Production"/>
      <sheetName val="QProduction Fort Collins"/>
      <sheetName val="Raw Data Fort Collins"/>
    </sheetNames>
    <sheetDataSet>
      <sheetData sheetId="0"/>
      <sheetData sheetId="1"/>
      <sheetData sheetId="2">
        <row r="2">
          <cell r="C2">
            <v>30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114"/>
  <sheetViews>
    <sheetView tabSelected="1" topLeftCell="T1" workbookViewId="0">
      <selection activeCell="AE25" sqref="AE25"/>
    </sheetView>
  </sheetViews>
  <sheetFormatPr defaultRowHeight="15"/>
  <cols>
    <col min="1" max="4" width="9.140625" style="21"/>
    <col min="5" max="5" width="28.42578125" style="21" bestFit="1" customWidth="1"/>
    <col min="6" max="6" width="21.5703125" style="21" bestFit="1" customWidth="1"/>
    <col min="7" max="14" width="9.140625" style="21"/>
    <col min="15" max="15" width="9.140625" style="5"/>
    <col min="16" max="17" width="9.140625" style="24"/>
    <col min="18" max="18" width="9.140625" style="5"/>
    <col min="19" max="19" width="32.28515625" style="5" bestFit="1" customWidth="1"/>
    <col min="20" max="47" width="9.140625" style="5"/>
    <col min="48" max="48" width="10.7109375" style="5" bestFit="1" customWidth="1"/>
    <col min="49" max="16384" width="9.140625" style="21"/>
  </cols>
  <sheetData>
    <row r="1" spans="1:48">
      <c r="A1" s="1" t="s">
        <v>0</v>
      </c>
      <c r="B1" s="1" t="s">
        <v>1</v>
      </c>
      <c r="C1" s="1" t="s">
        <v>2</v>
      </c>
      <c r="D1" s="1" t="s">
        <v>3</v>
      </c>
      <c r="E1" s="1"/>
      <c r="F1" s="1" t="s">
        <v>4</v>
      </c>
      <c r="G1" s="16" t="s">
        <v>5</v>
      </c>
      <c r="H1" s="16" t="s">
        <v>6</v>
      </c>
      <c r="I1" s="16" t="s">
        <v>7</v>
      </c>
      <c r="J1" s="16" t="s">
        <v>8</v>
      </c>
      <c r="K1" s="16" t="s">
        <v>9</v>
      </c>
      <c r="L1" s="16" t="s">
        <v>10</v>
      </c>
      <c r="M1" s="16" t="s">
        <v>11</v>
      </c>
      <c r="N1" s="16" t="s">
        <v>12</v>
      </c>
      <c r="O1" s="1" t="s">
        <v>13</v>
      </c>
      <c r="P1" s="23" t="s">
        <v>14</v>
      </c>
      <c r="Q1" s="23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7" t="s">
        <v>26</v>
      </c>
      <c r="AC1" s="17" t="s">
        <v>27</v>
      </c>
      <c r="AD1" s="1" t="s">
        <v>28</v>
      </c>
      <c r="AE1" s="1" t="s">
        <v>29</v>
      </c>
      <c r="AF1" s="18" t="s">
        <v>30</v>
      </c>
      <c r="AG1" s="18" t="s">
        <v>31</v>
      </c>
      <c r="AH1" s="1" t="s">
        <v>32</v>
      </c>
      <c r="AI1" s="1" t="s">
        <v>33</v>
      </c>
      <c r="AJ1" s="1" t="s">
        <v>34</v>
      </c>
      <c r="AK1" s="19" t="s">
        <v>35</v>
      </c>
      <c r="AL1" s="1" t="s">
        <v>36</v>
      </c>
      <c r="AM1" s="17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20" t="s">
        <v>46</v>
      </c>
    </row>
    <row r="2" spans="1:48">
      <c r="A2" s="11">
        <v>7</v>
      </c>
      <c r="B2" s="11">
        <v>10</v>
      </c>
      <c r="C2" s="5">
        <v>2013</v>
      </c>
      <c r="D2" s="5">
        <v>10312</v>
      </c>
      <c r="E2" s="5" t="s">
        <v>47</v>
      </c>
      <c r="F2" s="5" t="s">
        <v>48</v>
      </c>
      <c r="G2" s="21" t="s">
        <v>49</v>
      </c>
      <c r="H2" s="21" t="s">
        <v>50</v>
      </c>
      <c r="I2" s="21" t="s">
        <v>51</v>
      </c>
      <c r="J2" s="21">
        <v>77002</v>
      </c>
      <c r="K2" s="21">
        <v>713</v>
      </c>
      <c r="L2" s="21" t="s">
        <v>52</v>
      </c>
      <c r="M2" s="21">
        <v>713</v>
      </c>
      <c r="N2" s="21" t="s">
        <v>53</v>
      </c>
      <c r="O2" s="5" t="s">
        <v>54</v>
      </c>
      <c r="P2" s="27">
        <v>69</v>
      </c>
      <c r="Q2" s="27">
        <v>6250</v>
      </c>
      <c r="R2" s="12">
        <v>0</v>
      </c>
      <c r="S2" s="6" t="s">
        <v>56</v>
      </c>
      <c r="T2" s="5" t="s">
        <v>57</v>
      </c>
      <c r="U2" s="5" t="s">
        <v>58</v>
      </c>
      <c r="V2" s="2">
        <v>31</v>
      </c>
      <c r="W2" s="5" t="s">
        <v>59</v>
      </c>
      <c r="X2" s="5">
        <v>19</v>
      </c>
      <c r="Y2" s="5" t="s">
        <v>60</v>
      </c>
      <c r="Z2" s="5" t="s">
        <v>61</v>
      </c>
      <c r="AA2" s="3">
        <v>15</v>
      </c>
      <c r="AB2" s="3">
        <v>153.02396224391293</v>
      </c>
      <c r="AC2" s="3">
        <v>146.22314705566879</v>
      </c>
      <c r="AD2" s="3">
        <v>0</v>
      </c>
      <c r="AE2" s="3">
        <v>21.800815188244144</v>
      </c>
      <c r="AF2" s="7">
        <v>0</v>
      </c>
      <c r="AG2" s="7">
        <v>0</v>
      </c>
      <c r="AH2" s="5">
        <v>0</v>
      </c>
      <c r="AI2" s="12">
        <v>0</v>
      </c>
      <c r="AJ2" s="5">
        <v>0</v>
      </c>
      <c r="AK2" s="8">
        <v>38.5</v>
      </c>
      <c r="AL2" s="5" t="s">
        <v>47</v>
      </c>
      <c r="AM2" s="3">
        <v>23328.853483338353</v>
      </c>
      <c r="AN2" s="5" t="s">
        <v>62</v>
      </c>
      <c r="AO2" s="5">
        <v>0</v>
      </c>
      <c r="AS2" s="5" t="s">
        <v>63</v>
      </c>
      <c r="AT2" s="5" t="s">
        <v>64</v>
      </c>
      <c r="AU2" s="5" t="s">
        <v>65</v>
      </c>
      <c r="AV2" s="13">
        <v>42320</v>
      </c>
    </row>
    <row r="3" spans="1:48">
      <c r="A3" s="11">
        <v>7</v>
      </c>
      <c r="B3" s="11">
        <v>10</v>
      </c>
      <c r="C3" s="5">
        <v>2013</v>
      </c>
      <c r="D3" s="5">
        <v>10312</v>
      </c>
      <c r="E3" s="5" t="s">
        <v>47</v>
      </c>
      <c r="F3" s="5" t="s">
        <v>48</v>
      </c>
      <c r="G3" s="21" t="s">
        <v>49</v>
      </c>
      <c r="H3" s="21" t="s">
        <v>50</v>
      </c>
      <c r="I3" s="21" t="s">
        <v>51</v>
      </c>
      <c r="J3" s="21">
        <v>77002</v>
      </c>
      <c r="K3" s="21">
        <v>713</v>
      </c>
      <c r="L3" s="21" t="s">
        <v>52</v>
      </c>
      <c r="M3" s="21">
        <v>713</v>
      </c>
      <c r="N3" s="21" t="s">
        <v>53</v>
      </c>
      <c r="O3" s="5" t="s">
        <v>54</v>
      </c>
      <c r="P3" s="27">
        <v>69</v>
      </c>
      <c r="Q3" s="27">
        <v>6251</v>
      </c>
      <c r="R3" s="12">
        <v>0</v>
      </c>
      <c r="S3" s="6" t="s">
        <v>66</v>
      </c>
      <c r="T3" s="5" t="s">
        <v>57</v>
      </c>
      <c r="U3" s="5" t="s">
        <v>58</v>
      </c>
      <c r="V3" s="2">
        <v>31</v>
      </c>
      <c r="W3" s="5" t="s">
        <v>67</v>
      </c>
      <c r="X3" s="5">
        <v>19</v>
      </c>
      <c r="Y3" s="5" t="s">
        <v>60</v>
      </c>
      <c r="Z3" s="5" t="s">
        <v>61</v>
      </c>
      <c r="AA3" s="3">
        <v>35</v>
      </c>
      <c r="AB3" s="3">
        <v>754.31468411455535</v>
      </c>
      <c r="AC3" s="3">
        <v>720.7908184060924</v>
      </c>
      <c r="AD3" s="3">
        <v>-5</v>
      </c>
      <c r="AE3" s="3">
        <v>63.523865708462949</v>
      </c>
      <c r="AF3" s="7">
        <v>0</v>
      </c>
      <c r="AG3" s="7">
        <v>0</v>
      </c>
      <c r="AH3" s="5">
        <v>0</v>
      </c>
      <c r="AI3" s="12">
        <v>0</v>
      </c>
      <c r="AJ3" s="5">
        <v>0</v>
      </c>
      <c r="AK3" s="8">
        <v>38.5</v>
      </c>
      <c r="AL3" s="5" t="s">
        <v>47</v>
      </c>
      <c r="AM3" s="3">
        <v>34429.479728617742</v>
      </c>
      <c r="AN3" s="5" t="s">
        <v>62</v>
      </c>
      <c r="AO3" s="5">
        <v>0</v>
      </c>
      <c r="AS3" s="5" t="s">
        <v>63</v>
      </c>
      <c r="AT3" s="5" t="s">
        <v>64</v>
      </c>
      <c r="AU3" s="5" t="s">
        <v>65</v>
      </c>
      <c r="AV3" s="13">
        <v>42320</v>
      </c>
    </row>
    <row r="4" spans="1:48">
      <c r="A4" s="11">
        <v>7</v>
      </c>
      <c r="B4" s="11">
        <v>10</v>
      </c>
      <c r="C4" s="5">
        <v>2013</v>
      </c>
      <c r="D4" s="5">
        <v>10312</v>
      </c>
      <c r="E4" s="5" t="s">
        <v>47</v>
      </c>
      <c r="F4" s="5" t="s">
        <v>48</v>
      </c>
      <c r="G4" s="21" t="s">
        <v>49</v>
      </c>
      <c r="H4" s="21" t="s">
        <v>50</v>
      </c>
      <c r="I4" s="21" t="s">
        <v>51</v>
      </c>
      <c r="J4" s="21">
        <v>77002</v>
      </c>
      <c r="K4" s="21">
        <v>713</v>
      </c>
      <c r="L4" s="21" t="s">
        <v>52</v>
      </c>
      <c r="M4" s="21">
        <v>713</v>
      </c>
      <c r="N4" s="21" t="s">
        <v>53</v>
      </c>
      <c r="O4" s="5" t="s">
        <v>54</v>
      </c>
      <c r="P4" s="27">
        <v>69</v>
      </c>
      <c r="Q4" s="27">
        <v>6313</v>
      </c>
      <c r="R4" s="12">
        <v>0</v>
      </c>
      <c r="S4" s="6" t="s">
        <v>68</v>
      </c>
      <c r="T4" s="5" t="s">
        <v>69</v>
      </c>
      <c r="U4" s="5" t="s">
        <v>70</v>
      </c>
      <c r="V4" s="4">
        <v>0</v>
      </c>
      <c r="W4" s="5" t="s">
        <v>71</v>
      </c>
      <c r="X4" s="5">
        <v>19</v>
      </c>
      <c r="Y4" s="5" t="s">
        <v>60</v>
      </c>
      <c r="Z4" s="5" t="s">
        <v>61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7">
        <v>0</v>
      </c>
      <c r="AG4" s="7">
        <v>0</v>
      </c>
      <c r="AH4" s="5">
        <v>0</v>
      </c>
      <c r="AI4" s="12">
        <v>0</v>
      </c>
      <c r="AJ4" s="5">
        <v>0</v>
      </c>
      <c r="AK4" s="8"/>
      <c r="AL4" s="5" t="s">
        <v>47</v>
      </c>
      <c r="AM4" s="3">
        <v>0</v>
      </c>
      <c r="AN4" s="5" t="s">
        <v>47</v>
      </c>
      <c r="AO4" s="5">
        <v>0</v>
      </c>
      <c r="AS4" s="5" t="s">
        <v>63</v>
      </c>
      <c r="AT4" s="5" t="s">
        <v>64</v>
      </c>
      <c r="AU4" s="5" t="s">
        <v>65</v>
      </c>
      <c r="AV4" s="13">
        <v>42320</v>
      </c>
    </row>
    <row r="5" spans="1:48">
      <c r="A5" s="11">
        <v>7</v>
      </c>
      <c r="B5" s="11">
        <v>10</v>
      </c>
      <c r="C5" s="5">
        <v>2013</v>
      </c>
      <c r="D5" s="5">
        <v>10312</v>
      </c>
      <c r="E5" s="5" t="s">
        <v>47</v>
      </c>
      <c r="F5" s="5" t="s">
        <v>48</v>
      </c>
      <c r="G5" s="21" t="s">
        <v>49</v>
      </c>
      <c r="H5" s="21" t="s">
        <v>50</v>
      </c>
      <c r="I5" s="21" t="s">
        <v>51</v>
      </c>
      <c r="J5" s="21">
        <v>77002</v>
      </c>
      <c r="K5" s="21">
        <v>713</v>
      </c>
      <c r="L5" s="21" t="s">
        <v>52</v>
      </c>
      <c r="M5" s="21">
        <v>713</v>
      </c>
      <c r="N5" s="21" t="s">
        <v>53</v>
      </c>
      <c r="O5" s="5" t="s">
        <v>54</v>
      </c>
      <c r="P5" s="27">
        <v>69</v>
      </c>
      <c r="Q5" s="27">
        <v>6071</v>
      </c>
      <c r="R5" s="12">
        <v>0</v>
      </c>
      <c r="S5" s="6" t="s">
        <v>72</v>
      </c>
      <c r="T5" s="5" t="s">
        <v>57</v>
      </c>
      <c r="U5" s="5" t="s">
        <v>58</v>
      </c>
      <c r="V5" s="2">
        <v>31</v>
      </c>
      <c r="W5" s="5" t="s">
        <v>73</v>
      </c>
      <c r="X5" s="5">
        <v>30</v>
      </c>
      <c r="Y5" s="5" t="s">
        <v>60</v>
      </c>
      <c r="Z5" s="5" t="s">
        <v>61</v>
      </c>
      <c r="AA5" s="3">
        <v>19</v>
      </c>
      <c r="AB5" s="3">
        <v>231.87218706424974</v>
      </c>
      <c r="AC5" s="3">
        <v>221.56713504236836</v>
      </c>
      <c r="AD5" s="3">
        <v>0</v>
      </c>
      <c r="AE5" s="3">
        <v>29.30505202188138</v>
      </c>
      <c r="AF5" s="7">
        <v>0</v>
      </c>
      <c r="AG5" s="7">
        <v>0</v>
      </c>
      <c r="AH5" s="5">
        <v>0</v>
      </c>
      <c r="AI5" s="12">
        <v>0</v>
      </c>
      <c r="AJ5" s="5">
        <v>0</v>
      </c>
      <c r="AK5" s="8">
        <v>38.5</v>
      </c>
      <c r="AL5" s="5" t="s">
        <v>47</v>
      </c>
      <c r="AM5" s="3">
        <v>2430.8994134825111</v>
      </c>
      <c r="AN5" s="5" t="s">
        <v>62</v>
      </c>
      <c r="AO5" s="5">
        <v>0</v>
      </c>
      <c r="AS5" s="5" t="s">
        <v>63</v>
      </c>
      <c r="AT5" s="5" t="s">
        <v>64</v>
      </c>
      <c r="AU5" s="5" t="s">
        <v>65</v>
      </c>
      <c r="AV5" s="13">
        <v>42320</v>
      </c>
    </row>
    <row r="6" spans="1:48">
      <c r="A6" s="11">
        <v>7</v>
      </c>
      <c r="B6" s="11">
        <v>10</v>
      </c>
      <c r="C6" s="5">
        <v>2013</v>
      </c>
      <c r="D6" s="5">
        <v>10312</v>
      </c>
      <c r="E6" s="5" t="s">
        <v>47</v>
      </c>
      <c r="F6" s="5" t="s">
        <v>48</v>
      </c>
      <c r="G6" s="21" t="s">
        <v>49</v>
      </c>
      <c r="H6" s="21" t="s">
        <v>50</v>
      </c>
      <c r="I6" s="21" t="s">
        <v>51</v>
      </c>
      <c r="J6" s="21">
        <v>77002</v>
      </c>
      <c r="K6" s="21">
        <v>713</v>
      </c>
      <c r="L6" s="21" t="s">
        <v>52</v>
      </c>
      <c r="M6" s="21">
        <v>713</v>
      </c>
      <c r="N6" s="21" t="s">
        <v>53</v>
      </c>
      <c r="O6" s="5" t="s">
        <v>54</v>
      </c>
      <c r="P6" s="27">
        <v>69</v>
      </c>
      <c r="Q6" s="27">
        <v>6076</v>
      </c>
      <c r="R6" s="12">
        <v>0</v>
      </c>
      <c r="S6" s="6" t="s">
        <v>74</v>
      </c>
      <c r="T6" s="5" t="s">
        <v>57</v>
      </c>
      <c r="U6" s="5" t="s">
        <v>58</v>
      </c>
      <c r="V6" s="2">
        <v>31</v>
      </c>
      <c r="W6" s="5" t="s">
        <v>71</v>
      </c>
      <c r="X6" s="5">
        <v>30</v>
      </c>
      <c r="Y6" s="5" t="s">
        <v>60</v>
      </c>
      <c r="Z6" s="5" t="s">
        <v>61</v>
      </c>
      <c r="AA6" s="3">
        <v>37</v>
      </c>
      <c r="AB6" s="3">
        <v>227.19969966748903</v>
      </c>
      <c r="AC6" s="3">
        <v>217.10230612463801</v>
      </c>
      <c r="AD6" s="3">
        <v>0</v>
      </c>
      <c r="AE6" s="3">
        <v>47.097393542851023</v>
      </c>
      <c r="AF6" s="7">
        <v>0</v>
      </c>
      <c r="AG6" s="7">
        <v>0</v>
      </c>
      <c r="AH6" s="5">
        <v>0</v>
      </c>
      <c r="AI6" s="12">
        <v>0</v>
      </c>
      <c r="AJ6" s="5">
        <v>0</v>
      </c>
      <c r="AK6" s="8">
        <v>38.5</v>
      </c>
      <c r="AL6" s="5" t="s">
        <v>47</v>
      </c>
      <c r="AM6" s="3">
        <v>5177.4267064130609</v>
      </c>
      <c r="AN6" s="5" t="s">
        <v>62</v>
      </c>
      <c r="AO6" s="5">
        <v>0</v>
      </c>
      <c r="AS6" s="5" t="s">
        <v>63</v>
      </c>
      <c r="AT6" s="5" t="s">
        <v>64</v>
      </c>
      <c r="AU6" s="5" t="s">
        <v>65</v>
      </c>
      <c r="AV6" s="13">
        <v>42320</v>
      </c>
    </row>
    <row r="7" spans="1:48">
      <c r="A7" s="11">
        <v>7</v>
      </c>
      <c r="B7" s="11">
        <v>10</v>
      </c>
      <c r="C7" s="5">
        <v>2013</v>
      </c>
      <c r="D7" s="5">
        <v>10312</v>
      </c>
      <c r="E7" s="5" t="s">
        <v>47</v>
      </c>
      <c r="F7" s="5" t="s">
        <v>48</v>
      </c>
      <c r="G7" s="21" t="s">
        <v>49</v>
      </c>
      <c r="H7" s="21" t="s">
        <v>50</v>
      </c>
      <c r="I7" s="21" t="s">
        <v>51</v>
      </c>
      <c r="J7" s="21">
        <v>77002</v>
      </c>
      <c r="K7" s="21">
        <v>713</v>
      </c>
      <c r="L7" s="21" t="s">
        <v>52</v>
      </c>
      <c r="M7" s="21">
        <v>713</v>
      </c>
      <c r="N7" s="21" t="s">
        <v>53</v>
      </c>
      <c r="O7" s="5" t="s">
        <v>54</v>
      </c>
      <c r="P7" s="27">
        <v>69</v>
      </c>
      <c r="Q7" s="27">
        <v>6082</v>
      </c>
      <c r="R7" s="12">
        <v>0</v>
      </c>
      <c r="S7" s="6" t="s">
        <v>75</v>
      </c>
      <c r="T7" s="5" t="s">
        <v>57</v>
      </c>
      <c r="U7" s="5" t="s">
        <v>58</v>
      </c>
      <c r="V7" s="2">
        <v>31</v>
      </c>
      <c r="W7" s="5" t="s">
        <v>76</v>
      </c>
      <c r="X7" s="5">
        <v>30</v>
      </c>
      <c r="Y7" s="5" t="s">
        <v>60</v>
      </c>
      <c r="Z7" s="5" t="s">
        <v>61</v>
      </c>
      <c r="AA7" s="3">
        <v>0</v>
      </c>
      <c r="AB7" s="3">
        <v>8.7609138689263109</v>
      </c>
      <c r="AC7" s="3">
        <v>8.3715542207443949</v>
      </c>
      <c r="AD7" s="3">
        <v>0</v>
      </c>
      <c r="AE7" s="3">
        <v>1</v>
      </c>
      <c r="AF7" s="7">
        <v>0</v>
      </c>
      <c r="AG7" s="7">
        <v>0</v>
      </c>
      <c r="AH7" s="5">
        <v>0</v>
      </c>
      <c r="AI7" s="12">
        <v>0</v>
      </c>
      <c r="AJ7" s="5">
        <v>0</v>
      </c>
      <c r="AK7" s="8">
        <v>38.5</v>
      </c>
      <c r="AL7" s="5" t="s">
        <v>47</v>
      </c>
      <c r="AM7" s="3">
        <v>304.33304479582284</v>
      </c>
      <c r="AN7" s="5" t="s">
        <v>62</v>
      </c>
      <c r="AO7" s="5">
        <v>0</v>
      </c>
      <c r="AS7" s="5" t="s">
        <v>63</v>
      </c>
      <c r="AT7" s="5" t="s">
        <v>64</v>
      </c>
      <c r="AU7" s="5" t="s">
        <v>65</v>
      </c>
      <c r="AV7" s="13">
        <v>42320</v>
      </c>
    </row>
    <row r="8" spans="1:48">
      <c r="A8" s="11">
        <v>7</v>
      </c>
      <c r="B8" s="11">
        <v>10</v>
      </c>
      <c r="C8" s="5">
        <v>2013</v>
      </c>
      <c r="D8" s="5">
        <v>10312</v>
      </c>
      <c r="E8" s="5" t="s">
        <v>47</v>
      </c>
      <c r="F8" s="5" t="s">
        <v>48</v>
      </c>
      <c r="G8" s="21" t="s">
        <v>49</v>
      </c>
      <c r="H8" s="21" t="s">
        <v>50</v>
      </c>
      <c r="I8" s="21" t="s">
        <v>51</v>
      </c>
      <c r="J8" s="21">
        <v>77002</v>
      </c>
      <c r="K8" s="21">
        <v>713</v>
      </c>
      <c r="L8" s="21" t="s">
        <v>52</v>
      </c>
      <c r="M8" s="21">
        <v>713</v>
      </c>
      <c r="N8" s="21" t="s">
        <v>53</v>
      </c>
      <c r="O8" s="5" t="s">
        <v>54</v>
      </c>
      <c r="P8" s="27">
        <v>69</v>
      </c>
      <c r="Q8" s="27">
        <v>6087</v>
      </c>
      <c r="R8" s="12">
        <v>0</v>
      </c>
      <c r="S8" s="6" t="s">
        <v>77</v>
      </c>
      <c r="T8" s="5" t="s">
        <v>57</v>
      </c>
      <c r="U8" s="5" t="s">
        <v>58</v>
      </c>
      <c r="V8" s="2">
        <v>31</v>
      </c>
      <c r="W8" s="5" t="s">
        <v>78</v>
      </c>
      <c r="X8" s="5">
        <v>30</v>
      </c>
      <c r="Y8" s="5" t="s">
        <v>60</v>
      </c>
      <c r="Z8" s="5" t="s">
        <v>61</v>
      </c>
      <c r="AA8" s="3">
        <v>23</v>
      </c>
      <c r="AB8" s="3">
        <v>240.63310093317605</v>
      </c>
      <c r="AC8" s="3">
        <v>229.93868926311274</v>
      </c>
      <c r="AD8" s="3">
        <v>0</v>
      </c>
      <c r="AE8" s="3">
        <v>33.694411670063289</v>
      </c>
      <c r="AF8" s="7">
        <v>0</v>
      </c>
      <c r="AG8" s="7">
        <v>0</v>
      </c>
      <c r="AH8" s="5">
        <v>0</v>
      </c>
      <c r="AI8" s="12">
        <v>0</v>
      </c>
      <c r="AJ8" s="5">
        <v>0</v>
      </c>
      <c r="AK8" s="8">
        <v>38.5</v>
      </c>
      <c r="AL8" s="5" t="s">
        <v>47</v>
      </c>
      <c r="AM8" s="3">
        <v>954.72727351926699</v>
      </c>
      <c r="AN8" s="5" t="s">
        <v>62</v>
      </c>
      <c r="AO8" s="5">
        <v>0</v>
      </c>
      <c r="AS8" s="5" t="s">
        <v>63</v>
      </c>
      <c r="AT8" s="5" t="s">
        <v>64</v>
      </c>
      <c r="AU8" s="5" t="s">
        <v>65</v>
      </c>
      <c r="AV8" s="13">
        <v>42320</v>
      </c>
    </row>
    <row r="9" spans="1:48">
      <c r="A9" s="11">
        <v>7</v>
      </c>
      <c r="B9" s="11">
        <v>10</v>
      </c>
      <c r="C9" s="5">
        <v>2013</v>
      </c>
      <c r="D9" s="5">
        <v>10312</v>
      </c>
      <c r="E9" s="5" t="s">
        <v>47</v>
      </c>
      <c r="F9" s="5" t="s">
        <v>48</v>
      </c>
      <c r="G9" s="21" t="s">
        <v>49</v>
      </c>
      <c r="H9" s="21" t="s">
        <v>50</v>
      </c>
      <c r="I9" s="21" t="s">
        <v>51</v>
      </c>
      <c r="J9" s="21">
        <v>77002</v>
      </c>
      <c r="K9" s="21">
        <v>713</v>
      </c>
      <c r="L9" s="21" t="s">
        <v>52</v>
      </c>
      <c r="M9" s="21">
        <v>713</v>
      </c>
      <c r="N9" s="21" t="s">
        <v>53</v>
      </c>
      <c r="O9" s="5" t="s">
        <v>54</v>
      </c>
      <c r="P9" s="27">
        <v>69</v>
      </c>
      <c r="Q9" s="27">
        <v>6094</v>
      </c>
      <c r="R9" s="12">
        <v>0</v>
      </c>
      <c r="S9" s="6" t="s">
        <v>79</v>
      </c>
      <c r="T9" s="5" t="s">
        <v>57</v>
      </c>
      <c r="U9" s="5" t="s">
        <v>58</v>
      </c>
      <c r="V9" s="2">
        <v>31</v>
      </c>
      <c r="W9" s="5" t="s">
        <v>80</v>
      </c>
      <c r="X9" s="5">
        <v>30</v>
      </c>
      <c r="Y9" s="5" t="s">
        <v>60</v>
      </c>
      <c r="Z9" s="5" t="s">
        <v>61</v>
      </c>
      <c r="AA9" s="3">
        <v>11</v>
      </c>
      <c r="AB9" s="3">
        <v>71.547463262898219</v>
      </c>
      <c r="AC9" s="3">
        <v>68.367692802745907</v>
      </c>
      <c r="AD9" s="3">
        <v>0</v>
      </c>
      <c r="AE9" s="3">
        <v>14.179770460152312</v>
      </c>
      <c r="AF9" s="7">
        <v>0</v>
      </c>
      <c r="AG9" s="7">
        <v>0</v>
      </c>
      <c r="AH9" s="5">
        <v>0</v>
      </c>
      <c r="AI9" s="12">
        <v>0</v>
      </c>
      <c r="AJ9" s="5">
        <v>0</v>
      </c>
      <c r="AK9" s="8">
        <v>38.5</v>
      </c>
      <c r="AL9" s="5" t="s">
        <v>47</v>
      </c>
      <c r="AM9" s="3">
        <v>12754.692031015036</v>
      </c>
      <c r="AN9" s="5" t="s">
        <v>62</v>
      </c>
      <c r="AO9" s="5">
        <v>0</v>
      </c>
      <c r="AS9" s="5" t="s">
        <v>63</v>
      </c>
      <c r="AT9" s="5" t="s">
        <v>64</v>
      </c>
      <c r="AU9" s="5" t="s">
        <v>65</v>
      </c>
      <c r="AV9" s="13">
        <v>42320</v>
      </c>
    </row>
    <row r="10" spans="1:48">
      <c r="A10" s="11">
        <v>7</v>
      </c>
      <c r="B10" s="11">
        <v>10</v>
      </c>
      <c r="C10" s="5">
        <v>2013</v>
      </c>
      <c r="D10" s="5">
        <v>10312</v>
      </c>
      <c r="E10" s="5" t="s">
        <v>47</v>
      </c>
      <c r="F10" s="5" t="s">
        <v>48</v>
      </c>
      <c r="G10" s="21" t="s">
        <v>49</v>
      </c>
      <c r="H10" s="21" t="s">
        <v>50</v>
      </c>
      <c r="I10" s="21" t="s">
        <v>51</v>
      </c>
      <c r="J10" s="21">
        <v>77002</v>
      </c>
      <c r="K10" s="21">
        <v>713</v>
      </c>
      <c r="L10" s="21" t="s">
        <v>52</v>
      </c>
      <c r="M10" s="21">
        <v>713</v>
      </c>
      <c r="N10" s="21" t="s">
        <v>53</v>
      </c>
      <c r="O10" s="5" t="s">
        <v>54</v>
      </c>
      <c r="P10" s="27">
        <v>69</v>
      </c>
      <c r="Q10" s="27">
        <v>6253</v>
      </c>
      <c r="R10" s="12">
        <v>0</v>
      </c>
      <c r="S10" s="6" t="s">
        <v>81</v>
      </c>
      <c r="T10" s="5" t="s">
        <v>57</v>
      </c>
      <c r="U10" s="5" t="s">
        <v>58</v>
      </c>
      <c r="V10" s="2">
        <v>31</v>
      </c>
      <c r="W10" s="5" t="s">
        <v>82</v>
      </c>
      <c r="X10" s="5">
        <v>30</v>
      </c>
      <c r="Y10" s="5" t="s">
        <v>60</v>
      </c>
      <c r="Z10" s="5" t="s">
        <v>61</v>
      </c>
      <c r="AA10" s="3">
        <v>29</v>
      </c>
      <c r="AB10" s="3">
        <v>87.317108226965587</v>
      </c>
      <c r="AC10" s="3">
        <v>83.43649040008583</v>
      </c>
      <c r="AD10" s="3">
        <v>0</v>
      </c>
      <c r="AE10" s="3">
        <v>32.880617826879757</v>
      </c>
      <c r="AF10" s="7">
        <v>0</v>
      </c>
      <c r="AG10" s="7">
        <v>0</v>
      </c>
      <c r="AH10" s="5">
        <v>0</v>
      </c>
      <c r="AI10" s="12">
        <v>0</v>
      </c>
      <c r="AJ10" s="5">
        <v>0</v>
      </c>
      <c r="AK10" s="8">
        <v>38.5</v>
      </c>
      <c r="AL10" s="5" t="s">
        <v>47</v>
      </c>
      <c r="AM10" s="3">
        <v>11633.052200968576</v>
      </c>
      <c r="AN10" s="5" t="s">
        <v>62</v>
      </c>
      <c r="AO10" s="5">
        <v>0</v>
      </c>
      <c r="AS10" s="5" t="s">
        <v>63</v>
      </c>
      <c r="AT10" s="5" t="s">
        <v>64</v>
      </c>
      <c r="AU10" s="5" t="s">
        <v>65</v>
      </c>
      <c r="AV10" s="13">
        <v>42320</v>
      </c>
    </row>
    <row r="11" spans="1:48">
      <c r="A11" s="11">
        <v>7</v>
      </c>
      <c r="B11" s="11">
        <v>10</v>
      </c>
      <c r="C11" s="5">
        <v>2013</v>
      </c>
      <c r="D11" s="5">
        <v>10312</v>
      </c>
      <c r="E11" s="5" t="s">
        <v>47</v>
      </c>
      <c r="F11" s="5" t="s">
        <v>48</v>
      </c>
      <c r="G11" s="21" t="s">
        <v>49</v>
      </c>
      <c r="H11" s="21" t="s">
        <v>50</v>
      </c>
      <c r="I11" s="21" t="s">
        <v>51</v>
      </c>
      <c r="J11" s="21">
        <v>77002</v>
      </c>
      <c r="K11" s="21">
        <v>713</v>
      </c>
      <c r="L11" s="21" t="s">
        <v>52</v>
      </c>
      <c r="M11" s="21">
        <v>713</v>
      </c>
      <c r="N11" s="21" t="s">
        <v>53</v>
      </c>
      <c r="O11" s="5" t="s">
        <v>54</v>
      </c>
      <c r="P11" s="27">
        <v>69</v>
      </c>
      <c r="Q11" s="27">
        <v>6258</v>
      </c>
      <c r="R11" s="12">
        <v>0</v>
      </c>
      <c r="S11" s="6" t="s">
        <v>83</v>
      </c>
      <c r="T11" s="5" t="s">
        <v>57</v>
      </c>
      <c r="U11" s="5" t="s">
        <v>58</v>
      </c>
      <c r="V11" s="2">
        <v>31</v>
      </c>
      <c r="W11" s="5" t="s">
        <v>84</v>
      </c>
      <c r="X11" s="5">
        <v>30</v>
      </c>
      <c r="Y11" s="5" t="s">
        <v>60</v>
      </c>
      <c r="Z11" s="5" t="s">
        <v>61</v>
      </c>
      <c r="AA11" s="3">
        <v>39</v>
      </c>
      <c r="AB11" s="3">
        <v>412.05498230183417</v>
      </c>
      <c r="AC11" s="3">
        <v>393.74210018234476</v>
      </c>
      <c r="AD11" s="3">
        <v>0</v>
      </c>
      <c r="AE11" s="3">
        <v>57.312882119489416</v>
      </c>
      <c r="AF11" s="7">
        <v>0</v>
      </c>
      <c r="AG11" s="7">
        <v>0</v>
      </c>
      <c r="AH11" s="5">
        <v>0</v>
      </c>
      <c r="AI11" s="12">
        <v>0</v>
      </c>
      <c r="AJ11" s="5">
        <v>0</v>
      </c>
      <c r="AK11" s="8">
        <v>38.5</v>
      </c>
      <c r="AL11" s="5" t="s">
        <v>47</v>
      </c>
      <c r="AM11" s="3">
        <v>31182.842256919626</v>
      </c>
      <c r="AN11" s="5" t="s">
        <v>62</v>
      </c>
      <c r="AO11" s="5">
        <v>0</v>
      </c>
      <c r="AS11" s="5" t="s">
        <v>63</v>
      </c>
      <c r="AT11" s="5" t="s">
        <v>64</v>
      </c>
      <c r="AU11" s="5" t="s">
        <v>65</v>
      </c>
      <c r="AV11" s="13">
        <v>42320</v>
      </c>
    </row>
    <row r="12" spans="1:48">
      <c r="A12" s="11">
        <v>7</v>
      </c>
      <c r="B12" s="11">
        <v>10</v>
      </c>
      <c r="C12" s="5">
        <v>2013</v>
      </c>
      <c r="D12" s="5">
        <v>10312</v>
      </c>
      <c r="E12" s="5" t="s">
        <v>47</v>
      </c>
      <c r="F12" s="5" t="s">
        <v>48</v>
      </c>
      <c r="G12" s="21" t="s">
        <v>49</v>
      </c>
      <c r="H12" s="21" t="s">
        <v>50</v>
      </c>
      <c r="I12" s="21" t="s">
        <v>51</v>
      </c>
      <c r="J12" s="21">
        <v>77002</v>
      </c>
      <c r="K12" s="21">
        <v>713</v>
      </c>
      <c r="L12" s="21" t="s">
        <v>52</v>
      </c>
      <c r="M12" s="21">
        <v>713</v>
      </c>
      <c r="N12" s="21" t="s">
        <v>53</v>
      </c>
      <c r="O12" s="5" t="s">
        <v>54</v>
      </c>
      <c r="P12" s="27">
        <v>69</v>
      </c>
      <c r="Q12" s="27">
        <v>6311</v>
      </c>
      <c r="R12" s="12">
        <v>0</v>
      </c>
      <c r="S12" s="6" t="s">
        <v>85</v>
      </c>
      <c r="T12" s="5" t="s">
        <v>69</v>
      </c>
      <c r="U12" s="5" t="s">
        <v>58</v>
      </c>
      <c r="V12" s="4">
        <v>31</v>
      </c>
      <c r="W12" s="5" t="s">
        <v>86</v>
      </c>
      <c r="X12" s="5">
        <v>30</v>
      </c>
      <c r="Y12" s="5" t="s">
        <v>60</v>
      </c>
      <c r="Z12" s="5" t="s">
        <v>61</v>
      </c>
      <c r="AA12" s="3">
        <v>0</v>
      </c>
      <c r="AB12" s="3">
        <v>473.08934892202086</v>
      </c>
      <c r="AC12" s="3">
        <v>452.06392792019739</v>
      </c>
      <c r="AD12" s="3">
        <v>0</v>
      </c>
      <c r="AE12" s="3">
        <v>21.025421001823474</v>
      </c>
      <c r="AF12" s="7">
        <v>0</v>
      </c>
      <c r="AG12" s="7">
        <v>0</v>
      </c>
      <c r="AH12" s="5">
        <v>0</v>
      </c>
      <c r="AI12" s="12">
        <v>0</v>
      </c>
      <c r="AJ12" s="5">
        <v>0</v>
      </c>
      <c r="AK12" s="8">
        <v>38.5</v>
      </c>
      <c r="AL12" s="5" t="s">
        <v>47</v>
      </c>
      <c r="AM12" s="3">
        <v>598.93998197445956</v>
      </c>
      <c r="AN12" s="5" t="s">
        <v>62</v>
      </c>
      <c r="AO12" s="5">
        <v>0</v>
      </c>
      <c r="AS12" s="5" t="s">
        <v>63</v>
      </c>
      <c r="AT12" s="5" t="s">
        <v>64</v>
      </c>
      <c r="AU12" s="5" t="s">
        <v>65</v>
      </c>
      <c r="AV12" s="13">
        <v>42320</v>
      </c>
    </row>
    <row r="13" spans="1:48">
      <c r="A13" s="11">
        <v>7</v>
      </c>
      <c r="B13" s="11">
        <v>10</v>
      </c>
      <c r="C13" s="5">
        <v>2013</v>
      </c>
      <c r="D13" s="5">
        <v>10312</v>
      </c>
      <c r="E13" s="5" t="s">
        <v>47</v>
      </c>
      <c r="F13" s="5" t="s">
        <v>48</v>
      </c>
      <c r="G13" s="21" t="s">
        <v>49</v>
      </c>
      <c r="H13" s="21" t="s">
        <v>50</v>
      </c>
      <c r="I13" s="21" t="s">
        <v>51</v>
      </c>
      <c r="J13" s="21">
        <v>77002</v>
      </c>
      <c r="K13" s="21">
        <v>713</v>
      </c>
      <c r="L13" s="21" t="s">
        <v>52</v>
      </c>
      <c r="M13" s="21">
        <v>713</v>
      </c>
      <c r="N13" s="21" t="s">
        <v>53</v>
      </c>
      <c r="O13" s="5" t="s">
        <v>54</v>
      </c>
      <c r="P13" s="27">
        <v>69</v>
      </c>
      <c r="Q13" s="27">
        <v>5108</v>
      </c>
      <c r="R13" s="12">
        <v>0</v>
      </c>
      <c r="S13" s="6" t="s">
        <v>87</v>
      </c>
      <c r="T13" s="5" t="s">
        <v>57</v>
      </c>
      <c r="U13" s="5" t="s">
        <v>58</v>
      </c>
      <c r="V13" s="2">
        <v>31</v>
      </c>
      <c r="W13" s="5" t="s">
        <v>84</v>
      </c>
      <c r="X13" s="5">
        <v>30</v>
      </c>
      <c r="Y13" s="5" t="s">
        <v>60</v>
      </c>
      <c r="Z13" s="5" t="s">
        <v>61</v>
      </c>
      <c r="AA13" s="3">
        <v>9</v>
      </c>
      <c r="AB13" s="3">
        <v>62.786549393971896</v>
      </c>
      <c r="AC13" s="3">
        <v>59.9961385820015</v>
      </c>
      <c r="AD13" s="3">
        <v>0</v>
      </c>
      <c r="AE13" s="3">
        <v>11.790410811970396</v>
      </c>
      <c r="AF13" s="7">
        <v>0</v>
      </c>
      <c r="AG13" s="7">
        <v>0</v>
      </c>
      <c r="AH13" s="5">
        <v>0</v>
      </c>
      <c r="AI13" s="12">
        <v>0</v>
      </c>
      <c r="AJ13" s="5">
        <v>0</v>
      </c>
      <c r="AK13" s="8">
        <v>38.5</v>
      </c>
      <c r="AL13" s="5" t="s">
        <v>47</v>
      </c>
      <c r="AM13" s="3">
        <v>11195.063612788197</v>
      </c>
      <c r="AN13" s="5" t="s">
        <v>62</v>
      </c>
      <c r="AO13" s="5">
        <v>0</v>
      </c>
      <c r="AS13" s="5" t="s">
        <v>63</v>
      </c>
      <c r="AT13" s="5" t="s">
        <v>64</v>
      </c>
      <c r="AU13" s="5" t="s">
        <v>65</v>
      </c>
      <c r="AV13" s="13">
        <v>42320</v>
      </c>
    </row>
    <row r="14" spans="1:48">
      <c r="A14" s="11">
        <v>7</v>
      </c>
      <c r="B14" s="11">
        <v>10</v>
      </c>
      <c r="C14" s="5">
        <v>2013</v>
      </c>
      <c r="D14" s="5">
        <v>10312</v>
      </c>
      <c r="E14" s="5" t="s">
        <v>47</v>
      </c>
      <c r="F14" s="5" t="s">
        <v>48</v>
      </c>
      <c r="G14" s="21" t="s">
        <v>49</v>
      </c>
      <c r="H14" s="21" t="s">
        <v>50</v>
      </c>
      <c r="I14" s="21" t="s">
        <v>51</v>
      </c>
      <c r="J14" s="21">
        <v>77002</v>
      </c>
      <c r="K14" s="21">
        <v>713</v>
      </c>
      <c r="L14" s="21" t="s">
        <v>52</v>
      </c>
      <c r="M14" s="21">
        <v>713</v>
      </c>
      <c r="N14" s="21" t="s">
        <v>53</v>
      </c>
      <c r="O14" s="5" t="s">
        <v>54</v>
      </c>
      <c r="P14" s="27">
        <v>69</v>
      </c>
      <c r="Q14" s="27">
        <v>5129</v>
      </c>
      <c r="R14" s="12">
        <v>0</v>
      </c>
      <c r="S14" s="6" t="s">
        <v>88</v>
      </c>
      <c r="T14" s="5" t="s">
        <v>57</v>
      </c>
      <c r="U14" s="5" t="s">
        <v>58</v>
      </c>
      <c r="V14" s="2">
        <v>29</v>
      </c>
      <c r="W14" s="5" t="s">
        <v>89</v>
      </c>
      <c r="X14" s="5">
        <v>18</v>
      </c>
      <c r="Y14" s="5" t="s">
        <v>60</v>
      </c>
      <c r="Z14" s="5" t="s">
        <v>61</v>
      </c>
      <c r="AA14" s="3">
        <v>31</v>
      </c>
      <c r="AB14" s="3">
        <v>174.55001760526372</v>
      </c>
      <c r="AC14" s="3">
        <v>173.72353193121862</v>
      </c>
      <c r="AD14" s="3">
        <v>-5</v>
      </c>
      <c r="AE14" s="3">
        <v>26.826485674045102</v>
      </c>
      <c r="AF14" s="7">
        <v>0</v>
      </c>
      <c r="AG14" s="7">
        <v>0</v>
      </c>
      <c r="AH14" s="5">
        <v>0</v>
      </c>
      <c r="AI14" s="12">
        <v>0</v>
      </c>
      <c r="AJ14" s="5">
        <v>0</v>
      </c>
      <c r="AK14" s="8">
        <v>38.5</v>
      </c>
      <c r="AL14" s="5" t="s">
        <v>47</v>
      </c>
      <c r="AM14" s="3">
        <v>20891.598195159073</v>
      </c>
      <c r="AN14" s="5" t="s">
        <v>62</v>
      </c>
      <c r="AO14" s="5">
        <v>0</v>
      </c>
      <c r="AS14" s="5" t="s">
        <v>63</v>
      </c>
      <c r="AT14" s="5" t="s">
        <v>64</v>
      </c>
      <c r="AU14" s="5" t="s">
        <v>65</v>
      </c>
      <c r="AV14" s="13">
        <v>42320</v>
      </c>
    </row>
    <row r="15" spans="1:48">
      <c r="A15" s="11">
        <v>7</v>
      </c>
      <c r="B15" s="11">
        <v>10</v>
      </c>
      <c r="C15" s="5">
        <v>2013</v>
      </c>
      <c r="D15" s="5">
        <v>10312</v>
      </c>
      <c r="E15" s="5" t="s">
        <v>47</v>
      </c>
      <c r="F15" s="5" t="s">
        <v>48</v>
      </c>
      <c r="G15" s="21" t="s">
        <v>49</v>
      </c>
      <c r="H15" s="21" t="s">
        <v>50</v>
      </c>
      <c r="I15" s="21" t="s">
        <v>51</v>
      </c>
      <c r="J15" s="21">
        <v>77002</v>
      </c>
      <c r="K15" s="21">
        <v>713</v>
      </c>
      <c r="L15" s="21" t="s">
        <v>52</v>
      </c>
      <c r="M15" s="21">
        <v>713</v>
      </c>
      <c r="N15" s="21" t="s">
        <v>53</v>
      </c>
      <c r="O15" s="5" t="s">
        <v>54</v>
      </c>
      <c r="P15" s="27">
        <v>69</v>
      </c>
      <c r="Q15" s="27">
        <v>5125</v>
      </c>
      <c r="R15" s="12">
        <v>0</v>
      </c>
      <c r="S15" s="6" t="s">
        <v>90</v>
      </c>
      <c r="T15" s="5" t="s">
        <v>91</v>
      </c>
      <c r="U15" s="5" t="s">
        <v>58</v>
      </c>
      <c r="V15" s="2">
        <v>31</v>
      </c>
      <c r="W15" s="5" t="s">
        <v>92</v>
      </c>
      <c r="X15" s="5">
        <v>18</v>
      </c>
      <c r="Y15" s="5" t="s">
        <v>60</v>
      </c>
      <c r="Z15" s="5" t="s">
        <v>61</v>
      </c>
      <c r="AA15" s="3">
        <v>15</v>
      </c>
      <c r="AB15" s="3">
        <v>83.264399529124901</v>
      </c>
      <c r="AC15" s="3">
        <v>82.87014672804861</v>
      </c>
      <c r="AD15" s="3">
        <v>-5</v>
      </c>
      <c r="AE15" s="3">
        <v>10.394252801076291</v>
      </c>
      <c r="AF15" s="7">
        <v>0</v>
      </c>
      <c r="AG15" s="7">
        <v>0</v>
      </c>
      <c r="AH15" s="5">
        <v>0</v>
      </c>
      <c r="AI15" s="12">
        <v>0</v>
      </c>
      <c r="AJ15" s="5">
        <v>0</v>
      </c>
      <c r="AK15" s="8">
        <v>38.5</v>
      </c>
      <c r="AL15" s="5" t="s">
        <v>47</v>
      </c>
      <c r="AM15" s="3">
        <v>382.14190573331155</v>
      </c>
      <c r="AN15" s="5" t="s">
        <v>62</v>
      </c>
      <c r="AO15" s="5">
        <v>0</v>
      </c>
      <c r="AS15" s="5" t="s">
        <v>63</v>
      </c>
      <c r="AT15" s="5" t="s">
        <v>64</v>
      </c>
      <c r="AU15" s="5" t="s">
        <v>65</v>
      </c>
      <c r="AV15" s="13">
        <v>42320</v>
      </c>
    </row>
    <row r="16" spans="1:48">
      <c r="A16" s="11">
        <v>7</v>
      </c>
      <c r="B16" s="11">
        <v>10</v>
      </c>
      <c r="C16" s="5">
        <v>2013</v>
      </c>
      <c r="D16" s="5">
        <v>10312</v>
      </c>
      <c r="E16" s="5" t="s">
        <v>47</v>
      </c>
      <c r="F16" s="5" t="s">
        <v>48</v>
      </c>
      <c r="G16" s="21" t="s">
        <v>49</v>
      </c>
      <c r="H16" s="21" t="s">
        <v>50</v>
      </c>
      <c r="I16" s="21" t="s">
        <v>51</v>
      </c>
      <c r="J16" s="21">
        <v>77002</v>
      </c>
      <c r="K16" s="21">
        <v>713</v>
      </c>
      <c r="L16" s="21" t="s">
        <v>52</v>
      </c>
      <c r="M16" s="21">
        <v>713</v>
      </c>
      <c r="N16" s="21" t="s">
        <v>53</v>
      </c>
      <c r="O16" s="5" t="s">
        <v>54</v>
      </c>
      <c r="P16" s="27">
        <v>69</v>
      </c>
      <c r="Q16" s="27">
        <v>6400</v>
      </c>
      <c r="R16" s="12">
        <v>0</v>
      </c>
      <c r="S16" s="6" t="s">
        <v>93</v>
      </c>
      <c r="T16" s="5" t="s">
        <v>57</v>
      </c>
      <c r="U16" s="5" t="s">
        <v>58</v>
      </c>
      <c r="V16" s="4">
        <v>31</v>
      </c>
      <c r="W16" s="5" t="s">
        <v>92</v>
      </c>
      <c r="X16" s="5">
        <v>18</v>
      </c>
      <c r="Y16" s="5" t="s">
        <v>60</v>
      </c>
      <c r="Z16" s="5" t="s">
        <v>61</v>
      </c>
      <c r="AA16" s="3">
        <v>70</v>
      </c>
      <c r="AB16" s="3">
        <v>571.11808586113398</v>
      </c>
      <c r="AC16" s="3">
        <v>568.41387005738795</v>
      </c>
      <c r="AD16" s="3">
        <v>-10</v>
      </c>
      <c r="AE16" s="3">
        <v>62.704215803746024</v>
      </c>
      <c r="AF16" s="7">
        <v>0</v>
      </c>
      <c r="AG16" s="7">
        <v>0</v>
      </c>
      <c r="AH16" s="5">
        <v>0</v>
      </c>
      <c r="AI16" s="12">
        <v>0</v>
      </c>
      <c r="AJ16" s="5">
        <v>0</v>
      </c>
      <c r="AK16" s="8">
        <v>38.5</v>
      </c>
      <c r="AL16" s="5" t="s">
        <v>47</v>
      </c>
      <c r="AM16" s="3">
        <v>1380.4797908264129</v>
      </c>
      <c r="AN16" s="5" t="s">
        <v>62</v>
      </c>
      <c r="AO16" s="5">
        <v>0</v>
      </c>
      <c r="AS16" s="5" t="s">
        <v>63</v>
      </c>
      <c r="AT16" s="5" t="s">
        <v>64</v>
      </c>
      <c r="AU16" s="5" t="s">
        <v>65</v>
      </c>
      <c r="AV16" s="13">
        <v>42320</v>
      </c>
    </row>
    <row r="17" spans="1:48">
      <c r="A17" s="11">
        <v>7</v>
      </c>
      <c r="B17" s="11">
        <v>10</v>
      </c>
      <c r="C17" s="5">
        <v>2013</v>
      </c>
      <c r="D17" s="5">
        <v>10312</v>
      </c>
      <c r="E17" s="5" t="s">
        <v>47</v>
      </c>
      <c r="F17" s="5" t="s">
        <v>48</v>
      </c>
      <c r="G17" s="21" t="s">
        <v>49</v>
      </c>
      <c r="H17" s="21" t="s">
        <v>50</v>
      </c>
      <c r="I17" s="21" t="s">
        <v>51</v>
      </c>
      <c r="J17" s="21">
        <v>77002</v>
      </c>
      <c r="K17" s="21">
        <v>713</v>
      </c>
      <c r="L17" s="21" t="s">
        <v>52</v>
      </c>
      <c r="M17" s="21">
        <v>713</v>
      </c>
      <c r="N17" s="21" t="s">
        <v>53</v>
      </c>
      <c r="O17" s="5" t="s">
        <v>54</v>
      </c>
      <c r="P17" s="27">
        <v>69</v>
      </c>
      <c r="Q17" s="27">
        <v>5121</v>
      </c>
      <c r="R17" s="12">
        <v>0</v>
      </c>
      <c r="S17" s="6" t="s">
        <v>94</v>
      </c>
      <c r="T17" s="5" t="s">
        <v>57</v>
      </c>
      <c r="U17" s="5" t="s">
        <v>58</v>
      </c>
      <c r="V17" s="2">
        <v>31</v>
      </c>
      <c r="W17" s="5" t="s">
        <v>95</v>
      </c>
      <c r="X17" s="5">
        <v>19</v>
      </c>
      <c r="Y17" s="5" t="s">
        <v>60</v>
      </c>
      <c r="Z17" s="5" t="s">
        <v>61</v>
      </c>
      <c r="AA17" s="3">
        <v>33</v>
      </c>
      <c r="AB17" s="3">
        <v>186.58794985390259</v>
      </c>
      <c r="AC17" s="3">
        <v>185.70446516785435</v>
      </c>
      <c r="AD17" s="3">
        <v>-5</v>
      </c>
      <c r="AE17" s="3">
        <v>28.883484686048234</v>
      </c>
      <c r="AF17" s="7">
        <v>0</v>
      </c>
      <c r="AG17" s="7">
        <v>0</v>
      </c>
      <c r="AH17" s="5">
        <v>0</v>
      </c>
      <c r="AI17" s="12">
        <v>0</v>
      </c>
      <c r="AJ17" s="5">
        <v>0</v>
      </c>
      <c r="AK17" s="8">
        <v>38.5</v>
      </c>
      <c r="AL17" s="5" t="s">
        <v>47</v>
      </c>
      <c r="AM17" s="3">
        <v>7986.7030807448109</v>
      </c>
      <c r="AN17" s="5" t="s">
        <v>62</v>
      </c>
      <c r="AO17" s="5">
        <v>0</v>
      </c>
      <c r="AS17" s="5" t="s">
        <v>63</v>
      </c>
      <c r="AT17" s="5" t="s">
        <v>64</v>
      </c>
      <c r="AU17" s="5" t="s">
        <v>65</v>
      </c>
      <c r="AV17" s="13">
        <v>42320</v>
      </c>
    </row>
    <row r="18" spans="1:48">
      <c r="A18" s="11">
        <v>7</v>
      </c>
      <c r="B18" s="11">
        <v>10</v>
      </c>
      <c r="C18" s="5">
        <v>2013</v>
      </c>
      <c r="D18" s="5">
        <v>10312</v>
      </c>
      <c r="E18" s="5" t="s">
        <v>47</v>
      </c>
      <c r="F18" s="5" t="s">
        <v>48</v>
      </c>
      <c r="G18" s="21" t="s">
        <v>49</v>
      </c>
      <c r="H18" s="21" t="s">
        <v>50</v>
      </c>
      <c r="I18" s="21" t="s">
        <v>51</v>
      </c>
      <c r="J18" s="21">
        <v>77002</v>
      </c>
      <c r="K18" s="21">
        <v>713</v>
      </c>
      <c r="L18" s="21" t="s">
        <v>52</v>
      </c>
      <c r="M18" s="21">
        <v>713</v>
      </c>
      <c r="N18" s="21" t="s">
        <v>53</v>
      </c>
      <c r="O18" s="5" t="s">
        <v>54</v>
      </c>
      <c r="P18" s="27">
        <v>69</v>
      </c>
      <c r="Q18" s="27">
        <v>5124</v>
      </c>
      <c r="R18" s="12">
        <v>0</v>
      </c>
      <c r="S18" s="6" t="s">
        <v>96</v>
      </c>
      <c r="T18" s="5" t="s">
        <v>57</v>
      </c>
      <c r="U18" s="5" t="s">
        <v>58</v>
      </c>
      <c r="V18" s="2">
        <v>31</v>
      </c>
      <c r="W18" s="5" t="s">
        <v>80</v>
      </c>
      <c r="X18" s="5">
        <v>19</v>
      </c>
      <c r="Y18" s="5" t="s">
        <v>60</v>
      </c>
      <c r="Z18" s="5" t="s">
        <v>61</v>
      </c>
      <c r="AA18" s="3">
        <v>40</v>
      </c>
      <c r="AB18" s="3">
        <v>203.2408297597276</v>
      </c>
      <c r="AC18" s="3">
        <v>202.2784945134641</v>
      </c>
      <c r="AD18" s="3">
        <v>-7</v>
      </c>
      <c r="AE18" s="3">
        <v>33.962335246263507</v>
      </c>
      <c r="AF18" s="7">
        <v>0</v>
      </c>
      <c r="AG18" s="7">
        <v>0</v>
      </c>
      <c r="AH18" s="5">
        <v>0</v>
      </c>
      <c r="AI18" s="12">
        <v>0</v>
      </c>
      <c r="AJ18" s="5">
        <v>0</v>
      </c>
      <c r="AK18" s="8">
        <v>38.5</v>
      </c>
      <c r="AL18" s="5" t="s">
        <v>47</v>
      </c>
      <c r="AM18" s="3">
        <v>2274.0267099795096</v>
      </c>
      <c r="AN18" s="5" t="s">
        <v>62</v>
      </c>
      <c r="AO18" s="5">
        <v>0</v>
      </c>
      <c r="AS18" s="5" t="s">
        <v>63</v>
      </c>
      <c r="AT18" s="5" t="s">
        <v>64</v>
      </c>
      <c r="AU18" s="5" t="s">
        <v>65</v>
      </c>
      <c r="AV18" s="13">
        <v>42320</v>
      </c>
    </row>
    <row r="19" spans="1:48">
      <c r="A19" s="11">
        <v>7</v>
      </c>
      <c r="B19" s="11">
        <v>10</v>
      </c>
      <c r="C19" s="5">
        <v>2013</v>
      </c>
      <c r="D19" s="5">
        <v>10312</v>
      </c>
      <c r="E19" s="5" t="s">
        <v>47</v>
      </c>
      <c r="F19" s="5" t="s">
        <v>48</v>
      </c>
      <c r="G19" s="21" t="s">
        <v>49</v>
      </c>
      <c r="H19" s="21" t="s">
        <v>50</v>
      </c>
      <c r="I19" s="21" t="s">
        <v>51</v>
      </c>
      <c r="J19" s="21">
        <v>77002</v>
      </c>
      <c r="K19" s="21">
        <v>713</v>
      </c>
      <c r="L19" s="21" t="s">
        <v>52</v>
      </c>
      <c r="M19" s="21">
        <v>713</v>
      </c>
      <c r="N19" s="21" t="s">
        <v>53</v>
      </c>
      <c r="O19" s="5" t="s">
        <v>54</v>
      </c>
      <c r="P19" s="27">
        <v>69</v>
      </c>
      <c r="Q19" s="27">
        <v>60033</v>
      </c>
      <c r="R19" s="12">
        <v>0</v>
      </c>
      <c r="S19" s="6" t="s">
        <v>97</v>
      </c>
      <c r="T19" s="5" t="s">
        <v>98</v>
      </c>
      <c r="U19" s="5" t="s">
        <v>58</v>
      </c>
      <c r="V19" s="2">
        <v>31</v>
      </c>
      <c r="W19" s="5" t="s">
        <v>78</v>
      </c>
      <c r="X19" s="5">
        <v>19</v>
      </c>
      <c r="Y19" s="5" t="s">
        <v>60</v>
      </c>
      <c r="Z19" s="5" t="s">
        <v>61</v>
      </c>
      <c r="AA19" s="3">
        <v>39</v>
      </c>
      <c r="AB19" s="3">
        <v>118.08405751403167</v>
      </c>
      <c r="AC19" s="3">
        <v>117.52493535977803</v>
      </c>
      <c r="AD19" s="3">
        <v>-5</v>
      </c>
      <c r="AE19" s="3">
        <v>34.559122154253629</v>
      </c>
      <c r="AF19" s="7">
        <v>0</v>
      </c>
      <c r="AG19" s="7">
        <v>0</v>
      </c>
      <c r="AH19" s="5">
        <v>0</v>
      </c>
      <c r="AI19" s="12">
        <v>0</v>
      </c>
      <c r="AJ19" s="5">
        <v>0</v>
      </c>
      <c r="AK19" s="8">
        <v>38.5</v>
      </c>
      <c r="AL19" s="5" t="s">
        <v>47</v>
      </c>
      <c r="AM19" s="3">
        <v>3279.894484840755</v>
      </c>
      <c r="AN19" s="5" t="s">
        <v>62</v>
      </c>
      <c r="AO19" s="5">
        <v>0</v>
      </c>
      <c r="AS19" s="5" t="s">
        <v>63</v>
      </c>
      <c r="AT19" s="5" t="s">
        <v>64</v>
      </c>
      <c r="AU19" s="5" t="s">
        <v>65</v>
      </c>
      <c r="AV19" s="13">
        <v>42320</v>
      </c>
    </row>
    <row r="20" spans="1:48">
      <c r="A20" s="11">
        <v>7</v>
      </c>
      <c r="B20" s="11">
        <v>10</v>
      </c>
      <c r="C20" s="5">
        <v>2013</v>
      </c>
      <c r="D20" s="5">
        <v>10312</v>
      </c>
      <c r="E20" s="5" t="s">
        <v>47</v>
      </c>
      <c r="F20" s="5" t="s">
        <v>48</v>
      </c>
      <c r="G20" s="21" t="s">
        <v>49</v>
      </c>
      <c r="H20" s="21" t="s">
        <v>50</v>
      </c>
      <c r="I20" s="21" t="s">
        <v>51</v>
      </c>
      <c r="J20" s="21">
        <v>77002</v>
      </c>
      <c r="K20" s="21">
        <v>713</v>
      </c>
      <c r="L20" s="21" t="s">
        <v>52</v>
      </c>
      <c r="M20" s="21">
        <v>713</v>
      </c>
      <c r="N20" s="21" t="s">
        <v>53</v>
      </c>
      <c r="O20" s="5" t="s">
        <v>54</v>
      </c>
      <c r="P20" s="27">
        <v>69</v>
      </c>
      <c r="Q20" s="27">
        <v>5134</v>
      </c>
      <c r="R20" s="12">
        <v>0</v>
      </c>
      <c r="S20" s="6" t="s">
        <v>99</v>
      </c>
      <c r="T20" s="5" t="s">
        <v>57</v>
      </c>
      <c r="U20" s="5" t="s">
        <v>58</v>
      </c>
      <c r="V20" s="4">
        <v>31</v>
      </c>
      <c r="W20" s="5" t="s">
        <v>67</v>
      </c>
      <c r="X20" s="5">
        <v>8</v>
      </c>
      <c r="Y20" s="5" t="s">
        <v>60</v>
      </c>
      <c r="Z20" s="5" t="s">
        <v>61</v>
      </c>
      <c r="AA20" s="3">
        <v>85</v>
      </c>
      <c r="AB20" s="3">
        <v>300.13031284816384</v>
      </c>
      <c r="AC20" s="3">
        <v>298.70921070610245</v>
      </c>
      <c r="AD20" s="3">
        <v>-10</v>
      </c>
      <c r="AE20" s="3">
        <v>76.421102142061386</v>
      </c>
      <c r="AF20" s="7">
        <v>0</v>
      </c>
      <c r="AG20" s="7">
        <v>0</v>
      </c>
      <c r="AH20" s="5">
        <v>0</v>
      </c>
      <c r="AI20" s="12">
        <v>0</v>
      </c>
      <c r="AJ20" s="5">
        <v>0</v>
      </c>
      <c r="AK20" s="8">
        <v>38.5</v>
      </c>
      <c r="AL20" s="5" t="s">
        <v>47</v>
      </c>
      <c r="AM20" s="3">
        <v>3831.458910357308</v>
      </c>
      <c r="AN20" s="5" t="s">
        <v>62</v>
      </c>
      <c r="AO20" s="5">
        <v>0</v>
      </c>
      <c r="AS20" s="5" t="s">
        <v>63</v>
      </c>
      <c r="AT20" s="5" t="s">
        <v>64</v>
      </c>
      <c r="AU20" s="5" t="s">
        <v>65</v>
      </c>
      <c r="AV20" s="13">
        <v>42320</v>
      </c>
    </row>
    <row r="21" spans="1:48">
      <c r="A21" s="11">
        <v>7</v>
      </c>
      <c r="B21" s="11">
        <v>10</v>
      </c>
      <c r="C21" s="5">
        <v>2013</v>
      </c>
      <c r="D21" s="5">
        <v>10312</v>
      </c>
      <c r="E21" s="5" t="s">
        <v>47</v>
      </c>
      <c r="F21" s="5" t="s">
        <v>48</v>
      </c>
      <c r="G21" s="21" t="s">
        <v>49</v>
      </c>
      <c r="H21" s="21" t="s">
        <v>50</v>
      </c>
      <c r="I21" s="21" t="s">
        <v>51</v>
      </c>
      <c r="J21" s="21">
        <v>77002</v>
      </c>
      <c r="K21" s="21">
        <v>713</v>
      </c>
      <c r="L21" s="21" t="s">
        <v>52</v>
      </c>
      <c r="M21" s="21">
        <v>713</v>
      </c>
      <c r="N21" s="21" t="s">
        <v>53</v>
      </c>
      <c r="O21" s="5" t="s">
        <v>54</v>
      </c>
      <c r="P21" s="27">
        <v>69</v>
      </c>
      <c r="Q21" s="27">
        <v>6332</v>
      </c>
      <c r="R21" s="12">
        <v>0</v>
      </c>
      <c r="S21" s="6" t="s">
        <v>100</v>
      </c>
      <c r="T21" s="5" t="s">
        <v>57</v>
      </c>
      <c r="U21" s="5" t="s">
        <v>58</v>
      </c>
      <c r="V21" s="4">
        <v>31</v>
      </c>
      <c r="W21" s="5" t="s">
        <v>95</v>
      </c>
      <c r="X21" s="5">
        <v>19</v>
      </c>
      <c r="Y21" s="5" t="s">
        <v>60</v>
      </c>
      <c r="Z21" s="5" t="s">
        <v>61</v>
      </c>
      <c r="AA21" s="3">
        <v>26</v>
      </c>
      <c r="AB21" s="3">
        <v>113.54236299426123</v>
      </c>
      <c r="AC21" s="3">
        <v>113.0047455382481</v>
      </c>
      <c r="AD21" s="3">
        <v>-5</v>
      </c>
      <c r="AE21" s="3">
        <v>21.537617456013123</v>
      </c>
      <c r="AF21" s="7">
        <v>0</v>
      </c>
      <c r="AG21" s="7">
        <v>0</v>
      </c>
      <c r="AH21" s="5">
        <v>0</v>
      </c>
      <c r="AI21" s="12">
        <v>0</v>
      </c>
      <c r="AJ21" s="5">
        <v>0</v>
      </c>
      <c r="AK21" s="8">
        <v>38.5</v>
      </c>
      <c r="AL21" s="5" t="s">
        <v>47</v>
      </c>
      <c r="AM21" s="3">
        <v>13330.72859827806</v>
      </c>
      <c r="AN21" s="5" t="s">
        <v>62</v>
      </c>
      <c r="AO21" s="5">
        <v>0</v>
      </c>
      <c r="AS21" s="5" t="s">
        <v>63</v>
      </c>
      <c r="AT21" s="5" t="s">
        <v>64</v>
      </c>
      <c r="AU21" s="5" t="s">
        <v>65</v>
      </c>
      <c r="AV21" s="13">
        <v>42320</v>
      </c>
    </row>
    <row r="22" spans="1:48">
      <c r="A22" s="11">
        <v>7</v>
      </c>
      <c r="B22" s="11">
        <v>10</v>
      </c>
      <c r="C22" s="5">
        <v>2013</v>
      </c>
      <c r="D22" s="5">
        <v>10312</v>
      </c>
      <c r="E22" s="5" t="s">
        <v>47</v>
      </c>
      <c r="F22" s="5" t="s">
        <v>48</v>
      </c>
      <c r="G22" s="21" t="s">
        <v>49</v>
      </c>
      <c r="H22" s="21" t="s">
        <v>50</v>
      </c>
      <c r="I22" s="21" t="s">
        <v>51</v>
      </c>
      <c r="J22" s="21">
        <v>77002</v>
      </c>
      <c r="K22" s="21">
        <v>713</v>
      </c>
      <c r="L22" s="21" t="s">
        <v>52</v>
      </c>
      <c r="M22" s="21">
        <v>713</v>
      </c>
      <c r="N22" s="21" t="s">
        <v>53</v>
      </c>
      <c r="O22" s="5" t="s">
        <v>54</v>
      </c>
      <c r="P22" s="27">
        <v>69</v>
      </c>
      <c r="Q22" s="27">
        <v>5135</v>
      </c>
      <c r="R22" s="12">
        <v>0</v>
      </c>
      <c r="S22" s="6" t="s">
        <v>101</v>
      </c>
      <c r="T22" s="5" t="s">
        <v>57</v>
      </c>
      <c r="U22" s="5" t="s">
        <v>58</v>
      </c>
      <c r="V22" s="2">
        <v>31</v>
      </c>
      <c r="W22" s="5" t="s">
        <v>92</v>
      </c>
      <c r="X22" s="5">
        <v>7</v>
      </c>
      <c r="Y22" s="5" t="s">
        <v>60</v>
      </c>
      <c r="Z22" s="5" t="s">
        <v>61</v>
      </c>
      <c r="AA22" s="3">
        <v>0</v>
      </c>
      <c r="AB22" s="3">
        <v>133.60151378991404</v>
      </c>
      <c r="AC22" s="3">
        <v>132.96891725000526</v>
      </c>
      <c r="AD22" s="3">
        <v>0</v>
      </c>
      <c r="AE22" s="3">
        <v>0.63259653990877496</v>
      </c>
      <c r="AF22" s="7">
        <v>0</v>
      </c>
      <c r="AG22" s="7">
        <v>0</v>
      </c>
      <c r="AH22" s="5">
        <v>0</v>
      </c>
      <c r="AI22" s="12">
        <v>0</v>
      </c>
      <c r="AJ22" s="5">
        <v>0</v>
      </c>
      <c r="AK22" s="8">
        <v>38.5</v>
      </c>
      <c r="AL22" s="5" t="s">
        <v>47</v>
      </c>
      <c r="AM22" s="3">
        <v>3462.8080571252549</v>
      </c>
      <c r="AN22" s="5" t="s">
        <v>62</v>
      </c>
      <c r="AO22" s="5">
        <v>0</v>
      </c>
      <c r="AS22" s="5" t="s">
        <v>63</v>
      </c>
      <c r="AT22" s="5" t="s">
        <v>64</v>
      </c>
      <c r="AU22" s="5" t="s">
        <v>65</v>
      </c>
      <c r="AV22" s="13">
        <v>42320</v>
      </c>
    </row>
    <row r="23" spans="1:48">
      <c r="A23" s="11">
        <v>7</v>
      </c>
      <c r="B23" s="11">
        <v>10</v>
      </c>
      <c r="C23" s="5">
        <v>2013</v>
      </c>
      <c r="D23" s="5">
        <v>10312</v>
      </c>
      <c r="E23" s="5" t="s">
        <v>47</v>
      </c>
      <c r="F23" s="5" t="s">
        <v>48</v>
      </c>
      <c r="G23" s="21" t="s">
        <v>49</v>
      </c>
      <c r="H23" s="21" t="s">
        <v>50</v>
      </c>
      <c r="I23" s="21" t="s">
        <v>51</v>
      </c>
      <c r="J23" s="21">
        <v>77002</v>
      </c>
      <c r="K23" s="21">
        <v>713</v>
      </c>
      <c r="L23" s="21" t="s">
        <v>52</v>
      </c>
      <c r="M23" s="21">
        <v>713</v>
      </c>
      <c r="N23" s="21" t="s">
        <v>53</v>
      </c>
      <c r="O23" s="5" t="s">
        <v>54</v>
      </c>
      <c r="P23" s="27">
        <v>69</v>
      </c>
      <c r="Q23" s="27">
        <v>6302</v>
      </c>
      <c r="R23" s="12">
        <v>0</v>
      </c>
      <c r="S23" s="6" t="s">
        <v>102</v>
      </c>
      <c r="T23" s="5" t="s">
        <v>69</v>
      </c>
      <c r="U23" s="5" t="s">
        <v>58</v>
      </c>
      <c r="V23" s="2">
        <v>31</v>
      </c>
      <c r="W23" s="5" t="s">
        <v>103</v>
      </c>
      <c r="X23" s="5">
        <v>19</v>
      </c>
      <c r="Y23" s="5" t="s">
        <v>60</v>
      </c>
      <c r="Z23" s="5" t="s">
        <v>61</v>
      </c>
      <c r="AA23" s="3">
        <v>20</v>
      </c>
      <c r="AB23" s="3">
        <v>414.80809947236776</v>
      </c>
      <c r="AC23" s="3">
        <v>412.84400369973315</v>
      </c>
      <c r="AD23" s="3">
        <v>-10</v>
      </c>
      <c r="AE23" s="3">
        <v>11.964095772634607</v>
      </c>
      <c r="AF23" s="7">
        <v>0</v>
      </c>
      <c r="AG23" s="7">
        <v>0</v>
      </c>
      <c r="AH23" s="5">
        <v>0</v>
      </c>
      <c r="AI23" s="12">
        <v>0</v>
      </c>
      <c r="AJ23" s="5">
        <v>0</v>
      </c>
      <c r="AK23" s="8">
        <v>38.5</v>
      </c>
      <c r="AL23" s="5" t="s">
        <v>47</v>
      </c>
      <c r="AM23" s="3">
        <v>10743.897717513564</v>
      </c>
      <c r="AN23" s="5" t="s">
        <v>62</v>
      </c>
      <c r="AO23" s="5">
        <v>0</v>
      </c>
      <c r="AS23" s="5" t="s">
        <v>63</v>
      </c>
      <c r="AT23" s="5" t="s">
        <v>64</v>
      </c>
      <c r="AU23" s="5" t="s">
        <v>65</v>
      </c>
      <c r="AV23" s="13">
        <v>42320</v>
      </c>
    </row>
    <row r="24" spans="1:48">
      <c r="A24" s="11">
        <v>7</v>
      </c>
      <c r="B24" s="11">
        <v>10</v>
      </c>
      <c r="C24" s="5">
        <v>2013</v>
      </c>
      <c r="D24" s="5">
        <v>10312</v>
      </c>
      <c r="E24" s="5" t="s">
        <v>47</v>
      </c>
      <c r="F24" s="5" t="s">
        <v>48</v>
      </c>
      <c r="G24" s="21" t="s">
        <v>49</v>
      </c>
      <c r="H24" s="21" t="s">
        <v>50</v>
      </c>
      <c r="I24" s="21" t="s">
        <v>51</v>
      </c>
      <c r="J24" s="21">
        <v>77002</v>
      </c>
      <c r="K24" s="21">
        <v>713</v>
      </c>
      <c r="L24" s="21" t="s">
        <v>52</v>
      </c>
      <c r="M24" s="21">
        <v>713</v>
      </c>
      <c r="N24" s="21" t="s">
        <v>53</v>
      </c>
      <c r="O24" s="5" t="s">
        <v>54</v>
      </c>
      <c r="P24" s="27">
        <v>69</v>
      </c>
      <c r="Q24" s="27">
        <v>6399</v>
      </c>
      <c r="R24" s="12">
        <v>0</v>
      </c>
      <c r="S24" s="6" t="s">
        <v>104</v>
      </c>
      <c r="T24" s="5" t="s">
        <v>98</v>
      </c>
      <c r="U24" s="5" t="s">
        <v>58</v>
      </c>
      <c r="V24" s="2">
        <v>31</v>
      </c>
      <c r="W24" s="5" t="s">
        <v>71</v>
      </c>
      <c r="X24" s="5">
        <v>8</v>
      </c>
      <c r="Y24" s="5" t="s">
        <v>60</v>
      </c>
      <c r="Z24" s="5" t="s">
        <v>61</v>
      </c>
      <c r="AA24" s="3">
        <v>10</v>
      </c>
      <c r="AB24" s="3">
        <v>24.222370772109063</v>
      </c>
      <c r="AC24" s="3">
        <v>24.107679048159596</v>
      </c>
      <c r="AD24" s="3">
        <v>-3</v>
      </c>
      <c r="AE24" s="3">
        <v>7.1146917239494627</v>
      </c>
      <c r="AF24" s="7">
        <v>0</v>
      </c>
      <c r="AG24" s="7">
        <v>0</v>
      </c>
      <c r="AH24" s="5">
        <v>0</v>
      </c>
      <c r="AI24" s="12">
        <v>0</v>
      </c>
      <c r="AJ24" s="5">
        <v>0</v>
      </c>
      <c r="AK24" s="8">
        <v>38.5</v>
      </c>
      <c r="AL24" s="5" t="s">
        <v>47</v>
      </c>
      <c r="AM24" s="3">
        <v>1088.0690714968182</v>
      </c>
      <c r="AN24" s="5" t="s">
        <v>62</v>
      </c>
      <c r="AO24" s="5">
        <v>0</v>
      </c>
      <c r="AS24" s="5" t="s">
        <v>63</v>
      </c>
      <c r="AT24" s="5" t="s">
        <v>64</v>
      </c>
      <c r="AU24" s="5" t="s">
        <v>65</v>
      </c>
      <c r="AV24" s="13">
        <v>42320</v>
      </c>
    </row>
    <row r="25" spans="1:48">
      <c r="A25" s="11">
        <v>7</v>
      </c>
      <c r="B25" s="11">
        <v>10</v>
      </c>
      <c r="C25" s="5">
        <v>2013</v>
      </c>
      <c r="D25" s="5">
        <v>10312</v>
      </c>
      <c r="E25" s="5" t="s">
        <v>47</v>
      </c>
      <c r="F25" s="5" t="s">
        <v>48</v>
      </c>
      <c r="G25" s="21" t="s">
        <v>49</v>
      </c>
      <c r="H25" s="21" t="s">
        <v>50</v>
      </c>
      <c r="I25" s="21" t="s">
        <v>51</v>
      </c>
      <c r="J25" s="21">
        <v>77002</v>
      </c>
      <c r="K25" s="21">
        <v>713</v>
      </c>
      <c r="L25" s="21" t="s">
        <v>52</v>
      </c>
      <c r="M25" s="21">
        <v>713</v>
      </c>
      <c r="N25" s="21" t="s">
        <v>53</v>
      </c>
      <c r="O25" s="5" t="s">
        <v>54</v>
      </c>
      <c r="P25" s="27">
        <v>69</v>
      </c>
      <c r="Q25" s="27">
        <v>5113</v>
      </c>
      <c r="R25" s="12">
        <v>0</v>
      </c>
      <c r="S25" s="6" t="s">
        <v>105</v>
      </c>
      <c r="T25" s="5" t="s">
        <v>106</v>
      </c>
      <c r="U25" s="5" t="s">
        <v>58</v>
      </c>
      <c r="V25" s="4">
        <v>31</v>
      </c>
      <c r="W25" s="5" t="s">
        <v>59</v>
      </c>
      <c r="X25" s="5">
        <v>19</v>
      </c>
      <c r="Y25" s="5" t="s">
        <v>60</v>
      </c>
      <c r="Z25" s="5" t="s">
        <v>61</v>
      </c>
      <c r="AA25" s="3">
        <v>132.53623188405797</v>
      </c>
      <c r="AB25" s="3">
        <v>124.9135265700483</v>
      </c>
      <c r="AC25" s="3">
        <v>156.36280193236715</v>
      </c>
      <c r="AD25" s="3">
        <v>0</v>
      </c>
      <c r="AE25" s="3">
        <v>101.0869565217391</v>
      </c>
      <c r="AF25" s="7">
        <v>0</v>
      </c>
      <c r="AG25" s="7">
        <v>0</v>
      </c>
      <c r="AH25" s="5">
        <v>0</v>
      </c>
      <c r="AI25" s="12">
        <v>0</v>
      </c>
      <c r="AJ25" s="5">
        <v>0</v>
      </c>
      <c r="AK25" s="8">
        <v>32.5</v>
      </c>
      <c r="AL25" s="5" t="s">
        <v>47</v>
      </c>
      <c r="AM25" s="3">
        <v>19354.954158200318</v>
      </c>
      <c r="AN25" s="5" t="s">
        <v>62</v>
      </c>
      <c r="AO25" s="5">
        <v>0</v>
      </c>
      <c r="AS25" s="5" t="s">
        <v>63</v>
      </c>
      <c r="AT25" s="5" t="s">
        <v>64</v>
      </c>
      <c r="AU25" s="5" t="s">
        <v>65</v>
      </c>
      <c r="AV25" s="13">
        <v>42320</v>
      </c>
    </row>
    <row r="26" spans="1:48">
      <c r="A26" s="11">
        <v>7</v>
      </c>
      <c r="B26" s="11">
        <v>10</v>
      </c>
      <c r="C26" s="5">
        <v>2013</v>
      </c>
      <c r="D26" s="5">
        <v>10312</v>
      </c>
      <c r="E26" s="5" t="s">
        <v>47</v>
      </c>
      <c r="F26" s="5" t="s">
        <v>48</v>
      </c>
      <c r="G26" s="21" t="s">
        <v>49</v>
      </c>
      <c r="H26" s="21" t="s">
        <v>50</v>
      </c>
      <c r="I26" s="21" t="s">
        <v>51</v>
      </c>
      <c r="J26" s="21">
        <v>77002</v>
      </c>
      <c r="K26" s="21">
        <v>713</v>
      </c>
      <c r="L26" s="21" t="s">
        <v>52</v>
      </c>
      <c r="M26" s="21">
        <v>713</v>
      </c>
      <c r="N26" s="21" t="s">
        <v>53</v>
      </c>
      <c r="O26" s="5" t="s">
        <v>54</v>
      </c>
      <c r="P26" s="27">
        <v>69</v>
      </c>
      <c r="Q26" s="27">
        <v>5114</v>
      </c>
      <c r="R26" s="12">
        <v>0</v>
      </c>
      <c r="S26" s="6" t="s">
        <v>107</v>
      </c>
      <c r="T26" s="5" t="s">
        <v>57</v>
      </c>
      <c r="U26" s="5" t="s">
        <v>58</v>
      </c>
      <c r="V26" s="4">
        <v>31</v>
      </c>
      <c r="W26" s="5" t="s">
        <v>59</v>
      </c>
      <c r="X26" s="5">
        <v>19</v>
      </c>
      <c r="Y26" s="5" t="s">
        <v>60</v>
      </c>
      <c r="Z26" s="5" t="s">
        <v>61</v>
      </c>
      <c r="AA26" s="3">
        <v>4.27536231884058</v>
      </c>
      <c r="AB26" s="3">
        <v>4.0294685990338159</v>
      </c>
      <c r="AC26" s="3">
        <v>5.0439613526570044</v>
      </c>
      <c r="AD26" s="3">
        <v>0</v>
      </c>
      <c r="AE26" s="3">
        <v>3.2608695652173916</v>
      </c>
      <c r="AF26" s="7">
        <v>0</v>
      </c>
      <c r="AG26" s="7">
        <v>0</v>
      </c>
      <c r="AH26" s="5">
        <v>0</v>
      </c>
      <c r="AI26" s="12">
        <v>0</v>
      </c>
      <c r="AJ26" s="5">
        <v>0</v>
      </c>
      <c r="AK26" s="8">
        <v>32.5</v>
      </c>
      <c r="AL26" s="5" t="s">
        <v>47</v>
      </c>
      <c r="AM26" s="3">
        <v>614.94099773176583</v>
      </c>
      <c r="AN26" s="5" t="s">
        <v>62</v>
      </c>
      <c r="AO26" s="5">
        <v>0</v>
      </c>
      <c r="AS26" s="5" t="s">
        <v>63</v>
      </c>
      <c r="AT26" s="5" t="s">
        <v>64</v>
      </c>
      <c r="AU26" s="5" t="s">
        <v>65</v>
      </c>
      <c r="AV26" s="13">
        <v>42320</v>
      </c>
    </row>
    <row r="27" spans="1:48">
      <c r="A27" s="11">
        <v>7</v>
      </c>
      <c r="B27" s="11">
        <v>10</v>
      </c>
      <c r="C27" s="5">
        <v>2013</v>
      </c>
      <c r="D27" s="5">
        <v>10312</v>
      </c>
      <c r="E27" s="5" t="s">
        <v>47</v>
      </c>
      <c r="F27" s="5" t="s">
        <v>48</v>
      </c>
      <c r="G27" s="21" t="s">
        <v>49</v>
      </c>
      <c r="H27" s="21" t="s">
        <v>50</v>
      </c>
      <c r="I27" s="21" t="s">
        <v>51</v>
      </c>
      <c r="J27" s="21">
        <v>77002</v>
      </c>
      <c r="K27" s="21">
        <v>713</v>
      </c>
      <c r="L27" s="21" t="s">
        <v>52</v>
      </c>
      <c r="M27" s="21">
        <v>713</v>
      </c>
      <c r="N27" s="21" t="s">
        <v>53</v>
      </c>
      <c r="O27" s="5" t="s">
        <v>54</v>
      </c>
      <c r="P27" s="27">
        <v>69</v>
      </c>
      <c r="Q27" s="27">
        <v>6254</v>
      </c>
      <c r="R27" s="12">
        <v>0</v>
      </c>
      <c r="S27" s="6" t="s">
        <v>108</v>
      </c>
      <c r="T27" s="5" t="s">
        <v>98</v>
      </c>
      <c r="U27" s="5" t="s">
        <v>58</v>
      </c>
      <c r="V27" s="4">
        <v>31</v>
      </c>
      <c r="W27" s="5" t="s">
        <v>82</v>
      </c>
      <c r="X27" s="5">
        <v>30</v>
      </c>
      <c r="Y27" s="5" t="s">
        <v>60</v>
      </c>
      <c r="Z27" s="5" t="s">
        <v>61</v>
      </c>
      <c r="AA27" s="3">
        <v>40.188405797101446</v>
      </c>
      <c r="AB27" s="3">
        <v>37.877004830917869</v>
      </c>
      <c r="AC27" s="3">
        <v>47.413236714975838</v>
      </c>
      <c r="AD27" s="3">
        <v>0</v>
      </c>
      <c r="AE27" s="3">
        <v>30.652173913043484</v>
      </c>
      <c r="AF27" s="7">
        <v>329</v>
      </c>
      <c r="AG27" s="7">
        <v>329</v>
      </c>
      <c r="AH27" s="5">
        <v>0</v>
      </c>
      <c r="AI27" s="12">
        <v>0</v>
      </c>
      <c r="AJ27" s="5">
        <v>0</v>
      </c>
      <c r="AK27" s="8">
        <v>32.5</v>
      </c>
      <c r="AM27" s="3">
        <v>437.98858818038013</v>
      </c>
      <c r="AN27" s="5" t="s">
        <v>62</v>
      </c>
      <c r="AO27" s="5">
        <v>0</v>
      </c>
      <c r="AS27" s="5" t="s">
        <v>63</v>
      </c>
      <c r="AT27" s="5" t="s">
        <v>64</v>
      </c>
      <c r="AU27" s="5" t="s">
        <v>65</v>
      </c>
      <c r="AV27" s="13">
        <v>42320</v>
      </c>
    </row>
    <row r="28" spans="1:48">
      <c r="A28" s="11">
        <v>7</v>
      </c>
      <c r="B28" s="11">
        <v>10</v>
      </c>
      <c r="C28" s="5">
        <v>2013</v>
      </c>
      <c r="D28" s="5">
        <v>10312</v>
      </c>
      <c r="E28" s="5" t="s">
        <v>47</v>
      </c>
      <c r="F28" s="5" t="s">
        <v>48</v>
      </c>
      <c r="G28" s="21" t="s">
        <v>49</v>
      </c>
      <c r="H28" s="21" t="s">
        <v>50</v>
      </c>
      <c r="I28" s="21" t="s">
        <v>51</v>
      </c>
      <c r="J28" s="21">
        <v>77002</v>
      </c>
      <c r="K28" s="21">
        <v>713</v>
      </c>
      <c r="L28" s="21" t="s">
        <v>52</v>
      </c>
      <c r="M28" s="21">
        <v>713</v>
      </c>
      <c r="N28" s="21" t="s">
        <v>53</v>
      </c>
      <c r="O28" s="5" t="s">
        <v>54</v>
      </c>
      <c r="P28" s="27">
        <v>69</v>
      </c>
      <c r="Q28" s="27">
        <v>5132</v>
      </c>
      <c r="R28" s="12">
        <v>0</v>
      </c>
      <c r="S28" s="6" t="s">
        <v>109</v>
      </c>
      <c r="T28" s="5" t="s">
        <v>110</v>
      </c>
      <c r="U28" s="5" t="s">
        <v>70</v>
      </c>
      <c r="V28" s="2">
        <v>0</v>
      </c>
      <c r="W28" s="5" t="s">
        <v>111</v>
      </c>
      <c r="X28" s="5">
        <v>18</v>
      </c>
      <c r="Y28" s="5" t="s">
        <v>60</v>
      </c>
      <c r="Z28" s="5" t="s">
        <v>61</v>
      </c>
      <c r="AA28" s="2">
        <v>0</v>
      </c>
      <c r="AB28" s="3">
        <v>0</v>
      </c>
      <c r="AC28" s="3">
        <v>0</v>
      </c>
      <c r="AD28" s="3">
        <v>0</v>
      </c>
      <c r="AE28" s="3">
        <v>0</v>
      </c>
      <c r="AF28" s="7">
        <v>0</v>
      </c>
      <c r="AG28" s="7">
        <v>0</v>
      </c>
      <c r="AH28" s="5">
        <v>0</v>
      </c>
      <c r="AI28" s="12">
        <v>0</v>
      </c>
      <c r="AJ28" s="5">
        <v>0</v>
      </c>
      <c r="AK28" s="8" t="s">
        <v>47</v>
      </c>
      <c r="AL28" s="5" t="s">
        <v>47</v>
      </c>
      <c r="AM28" s="3">
        <v>0</v>
      </c>
      <c r="AN28" s="5" t="s">
        <v>47</v>
      </c>
      <c r="AO28" s="5">
        <v>0</v>
      </c>
      <c r="AS28" s="5" t="s">
        <v>63</v>
      </c>
      <c r="AT28" s="5" t="s">
        <v>64</v>
      </c>
      <c r="AU28" s="5" t="s">
        <v>65</v>
      </c>
      <c r="AV28" s="13">
        <v>42320</v>
      </c>
    </row>
    <row r="29" spans="1:48">
      <c r="A29" s="11">
        <v>7</v>
      </c>
      <c r="B29" s="11">
        <v>10</v>
      </c>
      <c r="C29" s="5">
        <v>2013</v>
      </c>
      <c r="D29" s="5">
        <v>10312</v>
      </c>
      <c r="E29" s="5" t="s">
        <v>47</v>
      </c>
      <c r="F29" s="5" t="s">
        <v>48</v>
      </c>
      <c r="G29" s="21" t="s">
        <v>49</v>
      </c>
      <c r="H29" s="21" t="s">
        <v>50</v>
      </c>
      <c r="I29" s="21" t="s">
        <v>51</v>
      </c>
      <c r="J29" s="21">
        <v>77002</v>
      </c>
      <c r="K29" s="21">
        <v>713</v>
      </c>
      <c r="L29" s="21" t="s">
        <v>52</v>
      </c>
      <c r="M29" s="21">
        <v>713</v>
      </c>
      <c r="N29" s="21" t="s">
        <v>53</v>
      </c>
      <c r="O29" s="5" t="s">
        <v>54</v>
      </c>
      <c r="P29" s="27">
        <v>69</v>
      </c>
      <c r="Q29" s="27">
        <v>6137</v>
      </c>
      <c r="R29" s="12">
        <v>0</v>
      </c>
      <c r="S29" s="6" t="s">
        <v>112</v>
      </c>
      <c r="T29" s="5" t="s">
        <v>113</v>
      </c>
      <c r="U29" s="5" t="s">
        <v>58</v>
      </c>
      <c r="V29" s="4">
        <v>24</v>
      </c>
      <c r="W29" s="5" t="s">
        <v>82</v>
      </c>
      <c r="X29" s="5">
        <v>17</v>
      </c>
      <c r="Y29" s="5" t="s">
        <v>60</v>
      </c>
      <c r="Z29" s="5" t="s">
        <v>61</v>
      </c>
      <c r="AA29" s="3">
        <v>210</v>
      </c>
      <c r="AB29" s="3">
        <v>33</v>
      </c>
      <c r="AC29" s="3">
        <v>175</v>
      </c>
      <c r="AD29" s="3">
        <v>-23</v>
      </c>
      <c r="AE29" s="3">
        <v>45</v>
      </c>
      <c r="AF29" s="7">
        <v>0</v>
      </c>
      <c r="AG29" s="7">
        <v>0</v>
      </c>
      <c r="AH29" s="5">
        <v>0</v>
      </c>
      <c r="AI29" s="12">
        <v>0</v>
      </c>
      <c r="AJ29" s="5">
        <v>0</v>
      </c>
      <c r="AK29" s="8">
        <v>33.4</v>
      </c>
      <c r="AL29" s="5" t="s">
        <v>47</v>
      </c>
      <c r="AM29" s="3">
        <v>0</v>
      </c>
      <c r="AN29" s="5" t="s">
        <v>47</v>
      </c>
      <c r="AO29" s="5">
        <v>0</v>
      </c>
      <c r="AS29" s="5" t="s">
        <v>63</v>
      </c>
      <c r="AT29" s="5" t="s">
        <v>64</v>
      </c>
      <c r="AU29" s="5" t="s">
        <v>65</v>
      </c>
      <c r="AV29" s="13">
        <v>42320</v>
      </c>
    </row>
    <row r="30" spans="1:48">
      <c r="A30" s="11">
        <v>7</v>
      </c>
      <c r="B30" s="11">
        <v>10</v>
      </c>
      <c r="C30" s="5">
        <v>2013</v>
      </c>
      <c r="D30" s="5">
        <v>10312</v>
      </c>
      <c r="E30" s="5" t="s">
        <v>47</v>
      </c>
      <c r="F30" s="5" t="s">
        <v>48</v>
      </c>
      <c r="G30" s="21" t="s">
        <v>49</v>
      </c>
      <c r="H30" s="21" t="s">
        <v>50</v>
      </c>
      <c r="I30" s="21" t="s">
        <v>51</v>
      </c>
      <c r="J30" s="21">
        <v>77002</v>
      </c>
      <c r="K30" s="21">
        <v>713</v>
      </c>
      <c r="L30" s="21" t="s">
        <v>52</v>
      </c>
      <c r="M30" s="21">
        <v>713</v>
      </c>
      <c r="N30" s="21" t="s">
        <v>53</v>
      </c>
      <c r="O30" s="5" t="s">
        <v>54</v>
      </c>
      <c r="P30" s="27">
        <v>69</v>
      </c>
      <c r="Q30" s="27">
        <v>6307</v>
      </c>
      <c r="R30" s="12">
        <v>0</v>
      </c>
      <c r="S30" s="6" t="s">
        <v>114</v>
      </c>
      <c r="T30" s="5" t="s">
        <v>113</v>
      </c>
      <c r="U30" s="5" t="s">
        <v>70</v>
      </c>
      <c r="V30" s="4">
        <v>0</v>
      </c>
      <c r="W30" s="5" t="s">
        <v>82</v>
      </c>
      <c r="X30" s="5">
        <v>20</v>
      </c>
      <c r="Y30" s="5" t="s">
        <v>60</v>
      </c>
      <c r="Z30" s="5" t="s">
        <v>61</v>
      </c>
      <c r="AA30" s="4">
        <v>0</v>
      </c>
      <c r="AB30" s="3">
        <v>0</v>
      </c>
      <c r="AC30" s="3">
        <v>0</v>
      </c>
      <c r="AD30" s="3">
        <v>0</v>
      </c>
      <c r="AE30" s="3">
        <v>0</v>
      </c>
      <c r="AF30" s="7">
        <v>0</v>
      </c>
      <c r="AG30" s="7">
        <v>0</v>
      </c>
      <c r="AH30" s="5">
        <v>0</v>
      </c>
      <c r="AI30" s="12">
        <v>0</v>
      </c>
      <c r="AJ30" s="5">
        <v>0</v>
      </c>
      <c r="AK30" s="8" t="s">
        <v>47</v>
      </c>
      <c r="AL30" s="5" t="s">
        <v>47</v>
      </c>
      <c r="AM30" s="3">
        <v>0</v>
      </c>
      <c r="AN30" s="5" t="s">
        <v>47</v>
      </c>
      <c r="AO30" s="5">
        <v>0</v>
      </c>
      <c r="AS30" s="5" t="s">
        <v>63</v>
      </c>
      <c r="AT30" s="5" t="s">
        <v>64</v>
      </c>
      <c r="AU30" s="5" t="s">
        <v>65</v>
      </c>
      <c r="AV30" s="13">
        <v>42320</v>
      </c>
    </row>
    <row r="31" spans="1:48">
      <c r="A31" s="11">
        <v>7</v>
      </c>
      <c r="B31" s="11">
        <v>10</v>
      </c>
      <c r="C31" s="5">
        <v>2013</v>
      </c>
      <c r="D31" s="5">
        <v>10312</v>
      </c>
      <c r="E31" s="5" t="s">
        <v>47</v>
      </c>
      <c r="F31" s="5" t="s">
        <v>48</v>
      </c>
      <c r="G31" s="21" t="s">
        <v>49</v>
      </c>
      <c r="H31" s="21" t="s">
        <v>50</v>
      </c>
      <c r="I31" s="21" t="s">
        <v>51</v>
      </c>
      <c r="J31" s="21">
        <v>77002</v>
      </c>
      <c r="K31" s="21">
        <v>713</v>
      </c>
      <c r="L31" s="21" t="s">
        <v>52</v>
      </c>
      <c r="M31" s="21">
        <v>713</v>
      </c>
      <c r="N31" s="21" t="s">
        <v>53</v>
      </c>
      <c r="O31" s="5" t="s">
        <v>54</v>
      </c>
      <c r="P31" s="27">
        <v>69</v>
      </c>
      <c r="Q31" s="27">
        <v>6310</v>
      </c>
      <c r="R31" s="12">
        <v>0</v>
      </c>
      <c r="S31" s="6" t="s">
        <v>115</v>
      </c>
      <c r="T31" s="5" t="s">
        <v>98</v>
      </c>
      <c r="U31" s="5" t="s">
        <v>58</v>
      </c>
      <c r="V31" s="4">
        <v>8</v>
      </c>
      <c r="W31" s="5" t="s">
        <v>86</v>
      </c>
      <c r="X31" s="5">
        <v>7</v>
      </c>
      <c r="Y31" s="5" t="s">
        <v>60</v>
      </c>
      <c r="Z31" s="5" t="s">
        <v>61</v>
      </c>
      <c r="AA31" s="4">
        <v>110</v>
      </c>
      <c r="AB31" s="3">
        <v>26</v>
      </c>
      <c r="AC31" s="3">
        <v>0</v>
      </c>
      <c r="AD31" s="3">
        <v>0</v>
      </c>
      <c r="AE31" s="3">
        <v>110</v>
      </c>
      <c r="AF31" s="7">
        <v>0</v>
      </c>
      <c r="AG31" s="7">
        <v>0</v>
      </c>
      <c r="AH31" s="5">
        <v>0</v>
      </c>
      <c r="AI31" s="12">
        <v>0</v>
      </c>
      <c r="AJ31" s="5">
        <v>0</v>
      </c>
      <c r="AK31" s="8">
        <v>38.5</v>
      </c>
      <c r="AL31" s="5" t="s">
        <v>47</v>
      </c>
      <c r="AM31" s="3">
        <v>0</v>
      </c>
      <c r="AN31" s="5" t="s">
        <v>47</v>
      </c>
      <c r="AO31" s="5">
        <v>0</v>
      </c>
      <c r="AS31" s="5" t="s">
        <v>63</v>
      </c>
      <c r="AT31" s="5" t="s">
        <v>64</v>
      </c>
      <c r="AU31" s="5" t="s">
        <v>65</v>
      </c>
      <c r="AV31" s="13">
        <v>42320</v>
      </c>
    </row>
    <row r="32" spans="1:48">
      <c r="A32" s="11">
        <v>7</v>
      </c>
      <c r="B32" s="11">
        <v>10</v>
      </c>
      <c r="C32" s="5">
        <v>2013</v>
      </c>
      <c r="D32" s="5">
        <v>10312</v>
      </c>
      <c r="E32" s="5" t="s">
        <v>47</v>
      </c>
      <c r="F32" s="5" t="s">
        <v>48</v>
      </c>
      <c r="G32" s="21" t="s">
        <v>49</v>
      </c>
      <c r="H32" s="21" t="s">
        <v>50</v>
      </c>
      <c r="I32" s="21" t="s">
        <v>51</v>
      </c>
      <c r="J32" s="21">
        <v>77002</v>
      </c>
      <c r="K32" s="21">
        <v>713</v>
      </c>
      <c r="L32" s="21" t="s">
        <v>52</v>
      </c>
      <c r="M32" s="21">
        <v>713</v>
      </c>
      <c r="N32" s="21" t="s">
        <v>53</v>
      </c>
      <c r="O32" s="5" t="s">
        <v>54</v>
      </c>
      <c r="P32" s="27">
        <v>69</v>
      </c>
      <c r="Q32" s="27">
        <v>6305</v>
      </c>
      <c r="R32" s="12">
        <v>0</v>
      </c>
      <c r="S32" s="6" t="s">
        <v>116</v>
      </c>
      <c r="T32" s="5" t="s">
        <v>98</v>
      </c>
      <c r="U32" s="5" t="s">
        <v>70</v>
      </c>
      <c r="V32" s="4">
        <v>0</v>
      </c>
      <c r="W32" s="5" t="s">
        <v>78</v>
      </c>
      <c r="X32" s="5">
        <v>30</v>
      </c>
      <c r="Y32" s="5" t="s">
        <v>60</v>
      </c>
      <c r="Z32" s="5" t="s">
        <v>61</v>
      </c>
      <c r="AA32" s="4">
        <v>0</v>
      </c>
      <c r="AB32" s="3">
        <v>0</v>
      </c>
      <c r="AC32" s="3">
        <v>0</v>
      </c>
      <c r="AD32" s="3">
        <v>0</v>
      </c>
      <c r="AE32" s="3">
        <v>0</v>
      </c>
      <c r="AF32" s="7">
        <v>0</v>
      </c>
      <c r="AG32" s="7">
        <v>0</v>
      </c>
      <c r="AH32" s="5">
        <v>0</v>
      </c>
      <c r="AI32" s="12">
        <v>0</v>
      </c>
      <c r="AJ32" s="5">
        <v>0</v>
      </c>
      <c r="AK32" s="8" t="s">
        <v>47</v>
      </c>
      <c r="AL32" s="5" t="s">
        <v>47</v>
      </c>
      <c r="AM32" s="3">
        <v>0</v>
      </c>
      <c r="AN32" s="5" t="s">
        <v>47</v>
      </c>
      <c r="AO32" s="5">
        <v>0</v>
      </c>
      <c r="AS32" s="5" t="s">
        <v>63</v>
      </c>
      <c r="AT32" s="5" t="s">
        <v>64</v>
      </c>
      <c r="AU32" s="5" t="s">
        <v>65</v>
      </c>
      <c r="AV32" s="13">
        <v>42320</v>
      </c>
    </row>
    <row r="33" spans="1:48">
      <c r="A33" s="11">
        <v>7</v>
      </c>
      <c r="B33" s="11">
        <v>10</v>
      </c>
      <c r="C33" s="5">
        <v>2013</v>
      </c>
      <c r="D33" s="5">
        <v>10312</v>
      </c>
      <c r="E33" s="5" t="s">
        <v>47</v>
      </c>
      <c r="F33" s="5" t="s">
        <v>48</v>
      </c>
      <c r="G33" s="21" t="s">
        <v>49</v>
      </c>
      <c r="H33" s="21" t="s">
        <v>50</v>
      </c>
      <c r="I33" s="21" t="s">
        <v>51</v>
      </c>
      <c r="J33" s="21">
        <v>77002</v>
      </c>
      <c r="K33" s="21">
        <v>713</v>
      </c>
      <c r="L33" s="21" t="s">
        <v>52</v>
      </c>
      <c r="M33" s="21">
        <v>713</v>
      </c>
      <c r="N33" s="21" t="s">
        <v>53</v>
      </c>
      <c r="O33" s="5" t="s">
        <v>54</v>
      </c>
      <c r="P33" s="27">
        <v>69</v>
      </c>
      <c r="Q33" s="27">
        <v>5115</v>
      </c>
      <c r="R33" s="12">
        <v>0</v>
      </c>
      <c r="S33" s="6" t="s">
        <v>117</v>
      </c>
      <c r="T33" s="5" t="s">
        <v>57</v>
      </c>
      <c r="U33" s="5" t="s">
        <v>118</v>
      </c>
      <c r="V33" s="2">
        <v>0</v>
      </c>
      <c r="W33" s="5" t="s">
        <v>67</v>
      </c>
      <c r="X33" s="5">
        <v>19</v>
      </c>
      <c r="Y33" s="5" t="s">
        <v>60</v>
      </c>
      <c r="Z33" s="5" t="s">
        <v>61</v>
      </c>
      <c r="AA33" s="2">
        <v>0</v>
      </c>
      <c r="AB33" s="3">
        <v>0</v>
      </c>
      <c r="AC33" s="3">
        <v>0</v>
      </c>
      <c r="AD33" s="3">
        <v>0</v>
      </c>
      <c r="AE33" s="3">
        <v>0</v>
      </c>
      <c r="AF33" s="7">
        <v>0</v>
      </c>
      <c r="AG33" s="7">
        <v>0</v>
      </c>
      <c r="AH33" s="5">
        <v>0</v>
      </c>
      <c r="AI33" s="12">
        <v>0</v>
      </c>
      <c r="AJ33" s="5">
        <v>0</v>
      </c>
      <c r="AK33" s="8" t="s">
        <v>47</v>
      </c>
      <c r="AL33" s="5" t="s">
        <v>47</v>
      </c>
      <c r="AM33" s="3">
        <v>0</v>
      </c>
      <c r="AN33" s="5" t="s">
        <v>47</v>
      </c>
      <c r="AO33" s="5">
        <v>0</v>
      </c>
      <c r="AS33" s="5" t="s">
        <v>63</v>
      </c>
      <c r="AT33" s="5" t="s">
        <v>64</v>
      </c>
      <c r="AU33" s="5" t="s">
        <v>65</v>
      </c>
      <c r="AV33" s="13">
        <v>42320</v>
      </c>
    </row>
    <row r="34" spans="1:48">
      <c r="A34" s="11">
        <v>7</v>
      </c>
      <c r="B34" s="11">
        <v>10</v>
      </c>
      <c r="C34" s="5">
        <v>2013</v>
      </c>
      <c r="D34" s="5">
        <v>10312</v>
      </c>
      <c r="E34" s="5" t="s">
        <v>47</v>
      </c>
      <c r="F34" s="5" t="s">
        <v>48</v>
      </c>
      <c r="G34" s="21" t="s">
        <v>49</v>
      </c>
      <c r="H34" s="21" t="s">
        <v>50</v>
      </c>
      <c r="I34" s="21" t="s">
        <v>51</v>
      </c>
      <c r="J34" s="21">
        <v>77002</v>
      </c>
      <c r="K34" s="21">
        <v>713</v>
      </c>
      <c r="L34" s="21" t="s">
        <v>52</v>
      </c>
      <c r="M34" s="21">
        <v>713</v>
      </c>
      <c r="N34" s="21" t="s">
        <v>53</v>
      </c>
      <c r="O34" s="5" t="s">
        <v>54</v>
      </c>
      <c r="P34" s="27">
        <v>69</v>
      </c>
      <c r="Q34" s="27">
        <v>5136</v>
      </c>
      <c r="R34" s="12">
        <v>0</v>
      </c>
      <c r="S34" s="6" t="s">
        <v>119</v>
      </c>
      <c r="T34" s="5" t="s">
        <v>57</v>
      </c>
      <c r="U34" s="5" t="s">
        <v>70</v>
      </c>
      <c r="V34" s="2">
        <v>0</v>
      </c>
      <c r="W34" s="5" t="s">
        <v>71</v>
      </c>
      <c r="X34" s="5">
        <v>8</v>
      </c>
      <c r="Y34" s="5" t="s">
        <v>60</v>
      </c>
      <c r="Z34" s="5" t="s">
        <v>61</v>
      </c>
      <c r="AA34" s="2">
        <v>0</v>
      </c>
      <c r="AB34" s="3">
        <v>0</v>
      </c>
      <c r="AC34" s="3">
        <v>0</v>
      </c>
      <c r="AD34" s="3">
        <v>0</v>
      </c>
      <c r="AE34" s="3">
        <v>0</v>
      </c>
      <c r="AF34" s="7">
        <v>0</v>
      </c>
      <c r="AG34" s="7">
        <v>0</v>
      </c>
      <c r="AH34" s="5">
        <v>0</v>
      </c>
      <c r="AI34" s="12">
        <v>0</v>
      </c>
      <c r="AJ34" s="5">
        <v>0</v>
      </c>
      <c r="AK34" s="8" t="s">
        <v>47</v>
      </c>
      <c r="AL34" s="5" t="s">
        <v>47</v>
      </c>
      <c r="AM34" s="9">
        <v>0</v>
      </c>
      <c r="AO34" s="5">
        <v>0</v>
      </c>
      <c r="AS34" s="5" t="s">
        <v>63</v>
      </c>
      <c r="AT34" s="5" t="s">
        <v>64</v>
      </c>
      <c r="AU34" s="5" t="s">
        <v>65</v>
      </c>
      <c r="AV34" s="13">
        <v>42320</v>
      </c>
    </row>
    <row r="35" spans="1:48">
      <c r="A35" s="11">
        <v>7</v>
      </c>
      <c r="B35" s="11">
        <v>10</v>
      </c>
      <c r="C35" s="5">
        <v>2013</v>
      </c>
      <c r="D35" s="5">
        <v>10312</v>
      </c>
      <c r="E35" s="5" t="s">
        <v>47</v>
      </c>
      <c r="F35" s="5" t="s">
        <v>48</v>
      </c>
      <c r="G35" s="21" t="s">
        <v>49</v>
      </c>
      <c r="H35" s="21" t="s">
        <v>50</v>
      </c>
      <c r="I35" s="21" t="s">
        <v>51</v>
      </c>
      <c r="J35" s="21">
        <v>77002</v>
      </c>
      <c r="K35" s="21">
        <v>713</v>
      </c>
      <c r="L35" s="21" t="s">
        <v>52</v>
      </c>
      <c r="M35" s="21">
        <v>713</v>
      </c>
      <c r="N35" s="21" t="s">
        <v>53</v>
      </c>
      <c r="O35" s="5" t="s">
        <v>54</v>
      </c>
      <c r="P35" s="27">
        <v>69</v>
      </c>
      <c r="Q35" s="27">
        <v>5133</v>
      </c>
      <c r="R35" s="12">
        <v>0</v>
      </c>
      <c r="S35" s="6" t="s">
        <v>120</v>
      </c>
      <c r="T35" s="5" t="s">
        <v>57</v>
      </c>
      <c r="U35" s="5" t="s">
        <v>121</v>
      </c>
      <c r="V35" s="4">
        <v>31</v>
      </c>
      <c r="W35" s="5" t="s">
        <v>111</v>
      </c>
      <c r="X35" s="5">
        <v>18</v>
      </c>
      <c r="Y35" s="5" t="s">
        <v>60</v>
      </c>
      <c r="Z35" s="5" t="s">
        <v>61</v>
      </c>
      <c r="AA35" s="2">
        <v>0</v>
      </c>
      <c r="AB35" s="3">
        <v>0</v>
      </c>
      <c r="AC35" s="3">
        <v>0</v>
      </c>
      <c r="AD35" s="3">
        <v>0</v>
      </c>
      <c r="AE35" s="3">
        <v>0</v>
      </c>
      <c r="AF35" s="7">
        <v>0</v>
      </c>
      <c r="AG35" s="7">
        <v>0</v>
      </c>
      <c r="AH35" s="5">
        <v>0</v>
      </c>
      <c r="AI35" s="12">
        <v>0</v>
      </c>
      <c r="AJ35" s="5">
        <v>0</v>
      </c>
      <c r="AK35" s="8" t="s">
        <v>47</v>
      </c>
      <c r="AL35" s="5" t="s">
        <v>47</v>
      </c>
      <c r="AM35" s="9">
        <v>18584.547704151773</v>
      </c>
      <c r="AO35" s="5">
        <v>600</v>
      </c>
      <c r="AS35" s="5" t="s">
        <v>63</v>
      </c>
      <c r="AT35" s="5" t="s">
        <v>64</v>
      </c>
      <c r="AU35" s="5" t="s">
        <v>65</v>
      </c>
      <c r="AV35" s="13">
        <v>42320</v>
      </c>
    </row>
    <row r="36" spans="1:48">
      <c r="A36" s="11">
        <v>7</v>
      </c>
      <c r="B36" s="11">
        <v>10</v>
      </c>
      <c r="C36" s="5">
        <v>2013</v>
      </c>
      <c r="D36" s="5">
        <v>10312</v>
      </c>
      <c r="E36" s="5" t="s">
        <v>47</v>
      </c>
      <c r="F36" s="5" t="s">
        <v>48</v>
      </c>
      <c r="G36" s="21" t="s">
        <v>49</v>
      </c>
      <c r="H36" s="21" t="s">
        <v>50</v>
      </c>
      <c r="I36" s="21" t="s">
        <v>51</v>
      </c>
      <c r="J36" s="21">
        <v>77002</v>
      </c>
      <c r="K36" s="21">
        <v>713</v>
      </c>
      <c r="L36" s="21" t="s">
        <v>52</v>
      </c>
      <c r="M36" s="21">
        <v>713</v>
      </c>
      <c r="N36" s="21" t="s">
        <v>53</v>
      </c>
      <c r="O36" s="5" t="s">
        <v>54</v>
      </c>
      <c r="P36" s="27">
        <v>69</v>
      </c>
      <c r="Q36" s="27">
        <v>6252</v>
      </c>
      <c r="R36" s="12">
        <v>0</v>
      </c>
      <c r="S36" s="6" t="s">
        <v>122</v>
      </c>
      <c r="T36" s="5" t="s">
        <v>57</v>
      </c>
      <c r="U36" s="5" t="s">
        <v>121</v>
      </c>
      <c r="V36" s="4">
        <v>31</v>
      </c>
      <c r="W36" s="5" t="s">
        <v>59</v>
      </c>
      <c r="X36" s="5">
        <v>19</v>
      </c>
      <c r="Y36" s="5" t="s">
        <v>60</v>
      </c>
      <c r="Z36" s="5" t="s">
        <v>61</v>
      </c>
      <c r="AA36" s="2">
        <v>0</v>
      </c>
      <c r="AB36" s="3">
        <v>0</v>
      </c>
      <c r="AC36" s="3">
        <v>0</v>
      </c>
      <c r="AD36" s="3">
        <v>0</v>
      </c>
      <c r="AE36" s="3">
        <v>0</v>
      </c>
      <c r="AF36" s="7">
        <v>0</v>
      </c>
      <c r="AG36" s="7">
        <v>0</v>
      </c>
      <c r="AH36" s="5">
        <v>0</v>
      </c>
      <c r="AI36" s="12">
        <v>0</v>
      </c>
      <c r="AJ36" s="5">
        <v>0</v>
      </c>
      <c r="AK36" s="8" t="s">
        <v>47</v>
      </c>
      <c r="AL36" s="5" t="s">
        <v>47</v>
      </c>
      <c r="AM36" s="9">
        <v>16905.691503986804</v>
      </c>
      <c r="AO36" s="5">
        <v>700</v>
      </c>
      <c r="AS36" s="5" t="s">
        <v>63</v>
      </c>
      <c r="AT36" s="5" t="s">
        <v>64</v>
      </c>
      <c r="AU36" s="5" t="s">
        <v>65</v>
      </c>
      <c r="AV36" s="13">
        <v>42320</v>
      </c>
    </row>
    <row r="37" spans="1:48">
      <c r="A37" s="11">
        <v>7</v>
      </c>
      <c r="B37" s="11">
        <v>10</v>
      </c>
      <c r="C37" s="5">
        <v>2013</v>
      </c>
      <c r="D37" s="5">
        <v>10312</v>
      </c>
      <c r="E37" s="5" t="s">
        <v>47</v>
      </c>
      <c r="F37" s="5" t="s">
        <v>48</v>
      </c>
      <c r="G37" s="21" t="s">
        <v>49</v>
      </c>
      <c r="H37" s="21" t="s">
        <v>50</v>
      </c>
      <c r="I37" s="21" t="s">
        <v>51</v>
      </c>
      <c r="J37" s="21">
        <v>77002</v>
      </c>
      <c r="K37" s="21">
        <v>713</v>
      </c>
      <c r="L37" s="21" t="s">
        <v>52</v>
      </c>
      <c r="M37" s="21">
        <v>713</v>
      </c>
      <c r="N37" s="21" t="s">
        <v>53</v>
      </c>
      <c r="O37" s="5" t="s">
        <v>54</v>
      </c>
      <c r="P37" s="27">
        <v>69</v>
      </c>
      <c r="Q37" s="27">
        <v>6287</v>
      </c>
      <c r="R37" s="12">
        <v>0</v>
      </c>
      <c r="S37" s="6" t="s">
        <v>123</v>
      </c>
      <c r="T37" s="5" t="s">
        <v>57</v>
      </c>
      <c r="U37" s="5" t="s">
        <v>121</v>
      </c>
      <c r="V37" s="4">
        <v>31</v>
      </c>
      <c r="W37" s="5" t="s">
        <v>95</v>
      </c>
      <c r="X37" s="5">
        <v>19</v>
      </c>
      <c r="Y37" s="5" t="s">
        <v>60</v>
      </c>
      <c r="Z37" s="5" t="s">
        <v>61</v>
      </c>
      <c r="AA37" s="2">
        <v>0</v>
      </c>
      <c r="AB37" s="3">
        <v>0</v>
      </c>
      <c r="AC37" s="3">
        <v>0</v>
      </c>
      <c r="AD37" s="3">
        <v>0</v>
      </c>
      <c r="AE37" s="3">
        <v>0</v>
      </c>
      <c r="AF37" s="7">
        <v>0</v>
      </c>
      <c r="AG37" s="7">
        <v>0</v>
      </c>
      <c r="AH37" s="5">
        <v>0</v>
      </c>
      <c r="AI37" s="12">
        <v>0</v>
      </c>
      <c r="AJ37" s="5">
        <v>0</v>
      </c>
      <c r="AK37" s="8" t="s">
        <v>47</v>
      </c>
      <c r="AL37" s="5" t="s">
        <v>47</v>
      </c>
      <c r="AM37" s="9">
        <v>30678.16882045642</v>
      </c>
      <c r="AO37" s="10">
        <v>1240</v>
      </c>
      <c r="AS37" s="5" t="s">
        <v>63</v>
      </c>
      <c r="AT37" s="5" t="s">
        <v>64</v>
      </c>
      <c r="AU37" s="5" t="s">
        <v>65</v>
      </c>
      <c r="AV37" s="13">
        <v>42320</v>
      </c>
    </row>
    <row r="38" spans="1:48">
      <c r="A38" s="11">
        <v>7</v>
      </c>
      <c r="B38" s="11">
        <v>10</v>
      </c>
      <c r="C38" s="5">
        <v>2013</v>
      </c>
      <c r="D38" s="5">
        <v>10312</v>
      </c>
      <c r="E38" s="5" t="s">
        <v>47</v>
      </c>
      <c r="F38" s="5" t="s">
        <v>48</v>
      </c>
      <c r="G38" s="21" t="s">
        <v>49</v>
      </c>
      <c r="H38" s="21" t="s">
        <v>50</v>
      </c>
      <c r="I38" s="21" t="s">
        <v>51</v>
      </c>
      <c r="J38" s="21">
        <v>77002</v>
      </c>
      <c r="K38" s="21">
        <v>713</v>
      </c>
      <c r="L38" s="21" t="s">
        <v>52</v>
      </c>
      <c r="M38" s="21">
        <v>713</v>
      </c>
      <c r="N38" s="21" t="s">
        <v>53</v>
      </c>
      <c r="O38" s="5" t="s">
        <v>54</v>
      </c>
      <c r="P38" s="27">
        <v>69</v>
      </c>
      <c r="Q38" s="27">
        <v>6301</v>
      </c>
      <c r="R38" s="12">
        <v>0</v>
      </c>
      <c r="S38" s="6" t="s">
        <v>124</v>
      </c>
      <c r="T38" s="5" t="s">
        <v>69</v>
      </c>
      <c r="U38" s="5" t="s">
        <v>121</v>
      </c>
      <c r="V38" s="2">
        <v>31</v>
      </c>
      <c r="W38" s="5" t="s">
        <v>89</v>
      </c>
      <c r="X38" s="5">
        <v>19</v>
      </c>
      <c r="Y38" s="5" t="s">
        <v>60</v>
      </c>
      <c r="Z38" s="5" t="s">
        <v>61</v>
      </c>
      <c r="AA38" s="2">
        <v>0</v>
      </c>
      <c r="AB38" s="3">
        <v>0</v>
      </c>
      <c r="AC38" s="3">
        <v>0</v>
      </c>
      <c r="AD38" s="3">
        <v>0</v>
      </c>
      <c r="AE38" s="3">
        <v>0</v>
      </c>
      <c r="AF38" s="7">
        <v>0</v>
      </c>
      <c r="AG38" s="7">
        <v>0</v>
      </c>
      <c r="AH38" s="5">
        <v>0</v>
      </c>
      <c r="AI38" s="12">
        <v>0</v>
      </c>
      <c r="AJ38" s="5">
        <v>0</v>
      </c>
      <c r="AK38" s="8" t="s">
        <v>47</v>
      </c>
      <c r="AL38" s="5" t="s">
        <v>47</v>
      </c>
      <c r="AM38" s="9">
        <v>5680.780863348914</v>
      </c>
      <c r="AO38" s="10">
        <v>1180</v>
      </c>
      <c r="AS38" s="5" t="s">
        <v>63</v>
      </c>
      <c r="AT38" s="5" t="s">
        <v>64</v>
      </c>
      <c r="AU38" s="5" t="s">
        <v>65</v>
      </c>
      <c r="AV38" s="13">
        <v>42320</v>
      </c>
    </row>
    <row r="39" spans="1:48">
      <c r="A39" s="11">
        <v>7</v>
      </c>
      <c r="B39" s="11">
        <v>10</v>
      </c>
      <c r="C39" s="5">
        <v>2013</v>
      </c>
      <c r="D39" s="5">
        <v>10312</v>
      </c>
      <c r="E39" s="5" t="s">
        <v>47</v>
      </c>
      <c r="F39" s="5" t="s">
        <v>48</v>
      </c>
      <c r="G39" s="21" t="s">
        <v>49</v>
      </c>
      <c r="H39" s="21" t="s">
        <v>50</v>
      </c>
      <c r="I39" s="21" t="s">
        <v>51</v>
      </c>
      <c r="J39" s="21">
        <v>77002</v>
      </c>
      <c r="K39" s="21">
        <v>713</v>
      </c>
      <c r="L39" s="21" t="s">
        <v>52</v>
      </c>
      <c r="M39" s="21">
        <v>713</v>
      </c>
      <c r="N39" s="21" t="s">
        <v>53</v>
      </c>
      <c r="O39" s="5" t="s">
        <v>54</v>
      </c>
      <c r="P39" s="27">
        <v>69</v>
      </c>
      <c r="Q39" s="27">
        <v>6303</v>
      </c>
      <c r="R39" s="12">
        <v>0</v>
      </c>
      <c r="S39" s="6" t="s">
        <v>125</v>
      </c>
      <c r="T39" s="5" t="s">
        <v>69</v>
      </c>
      <c r="U39" s="5" t="s">
        <v>121</v>
      </c>
      <c r="V39" s="4">
        <v>31</v>
      </c>
      <c r="W39" s="5" t="s">
        <v>92</v>
      </c>
      <c r="X39" s="5">
        <v>19</v>
      </c>
      <c r="Y39" s="5" t="s">
        <v>60</v>
      </c>
      <c r="Z39" s="5" t="s">
        <v>61</v>
      </c>
      <c r="AA39" s="2">
        <v>0</v>
      </c>
      <c r="AB39" s="3">
        <v>0</v>
      </c>
      <c r="AC39" s="3">
        <v>0</v>
      </c>
      <c r="AD39" s="3">
        <v>0</v>
      </c>
      <c r="AE39" s="3">
        <v>0</v>
      </c>
      <c r="AF39" s="7">
        <v>0</v>
      </c>
      <c r="AG39" s="7">
        <v>0</v>
      </c>
      <c r="AH39" s="5">
        <v>0</v>
      </c>
      <c r="AI39" s="12">
        <v>0</v>
      </c>
      <c r="AJ39" s="5">
        <v>0</v>
      </c>
      <c r="AK39" s="8" t="s">
        <v>47</v>
      </c>
      <c r="AL39" s="5" t="s">
        <v>47</v>
      </c>
      <c r="AM39" s="9">
        <v>21200.439923013473</v>
      </c>
      <c r="AO39" s="5">
        <v>560</v>
      </c>
      <c r="AS39" s="5" t="s">
        <v>63</v>
      </c>
      <c r="AT39" s="5" t="s">
        <v>64</v>
      </c>
      <c r="AU39" s="5" t="s">
        <v>65</v>
      </c>
      <c r="AV39" s="13">
        <v>42320</v>
      </c>
    </row>
    <row r="40" spans="1:48">
      <c r="A40" s="11">
        <v>7</v>
      </c>
      <c r="B40" s="11">
        <v>10</v>
      </c>
      <c r="C40" s="5">
        <v>2013</v>
      </c>
      <c r="D40" s="5">
        <v>10312</v>
      </c>
      <c r="E40" s="5" t="s">
        <v>47</v>
      </c>
      <c r="F40" s="5" t="s">
        <v>48</v>
      </c>
      <c r="G40" s="21" t="s">
        <v>49</v>
      </c>
      <c r="H40" s="21" t="s">
        <v>50</v>
      </c>
      <c r="I40" s="21" t="s">
        <v>51</v>
      </c>
      <c r="J40" s="21">
        <v>77002</v>
      </c>
      <c r="K40" s="21">
        <v>713</v>
      </c>
      <c r="L40" s="21" t="s">
        <v>52</v>
      </c>
      <c r="M40" s="21">
        <v>713</v>
      </c>
      <c r="N40" s="21" t="s">
        <v>53</v>
      </c>
      <c r="O40" s="5" t="s">
        <v>54</v>
      </c>
      <c r="P40" s="27">
        <v>69</v>
      </c>
      <c r="Q40" s="27">
        <v>6285</v>
      </c>
      <c r="R40" s="12">
        <v>0</v>
      </c>
      <c r="S40" s="6" t="s">
        <v>126</v>
      </c>
      <c r="T40" s="5" t="s">
        <v>91</v>
      </c>
      <c r="U40" s="5" t="s">
        <v>121</v>
      </c>
      <c r="V40" s="4">
        <v>31</v>
      </c>
      <c r="W40" s="5" t="s">
        <v>76</v>
      </c>
      <c r="X40" s="5">
        <v>19</v>
      </c>
      <c r="Y40" s="5" t="s">
        <v>60</v>
      </c>
      <c r="Z40" s="5" t="s">
        <v>61</v>
      </c>
      <c r="AA40" s="2">
        <v>0</v>
      </c>
      <c r="AB40" s="3">
        <v>0</v>
      </c>
      <c r="AC40" s="3">
        <v>0</v>
      </c>
      <c r="AD40" s="3">
        <v>0</v>
      </c>
      <c r="AE40" s="3">
        <v>0</v>
      </c>
      <c r="AF40" s="7">
        <v>0</v>
      </c>
      <c r="AG40" s="7">
        <v>0</v>
      </c>
      <c r="AH40" s="5">
        <v>0</v>
      </c>
      <c r="AI40" s="12">
        <v>0</v>
      </c>
      <c r="AJ40" s="5">
        <v>0</v>
      </c>
      <c r="AK40" s="8" t="s">
        <v>47</v>
      </c>
      <c r="AL40" s="5" t="s">
        <v>47</v>
      </c>
      <c r="AM40" s="9">
        <v>28618.641737695903</v>
      </c>
      <c r="AO40" s="5">
        <v>780</v>
      </c>
      <c r="AS40" s="5" t="s">
        <v>63</v>
      </c>
      <c r="AT40" s="5" t="s">
        <v>64</v>
      </c>
      <c r="AU40" s="5" t="s">
        <v>65</v>
      </c>
      <c r="AV40" s="13">
        <v>42320</v>
      </c>
    </row>
    <row r="41" spans="1:48">
      <c r="A41" s="11">
        <v>7</v>
      </c>
      <c r="B41" s="11">
        <v>10</v>
      </c>
      <c r="C41" s="5">
        <v>2013</v>
      </c>
      <c r="D41" s="5">
        <v>10312</v>
      </c>
      <c r="E41" s="5" t="s">
        <v>47</v>
      </c>
      <c r="F41" s="5" t="s">
        <v>48</v>
      </c>
      <c r="G41" s="21" t="s">
        <v>49</v>
      </c>
      <c r="H41" s="21" t="s">
        <v>50</v>
      </c>
      <c r="I41" s="21" t="s">
        <v>51</v>
      </c>
      <c r="J41" s="21">
        <v>77002</v>
      </c>
      <c r="K41" s="21">
        <v>713</v>
      </c>
      <c r="L41" s="21" t="s">
        <v>52</v>
      </c>
      <c r="M41" s="21">
        <v>713</v>
      </c>
      <c r="N41" s="21" t="s">
        <v>53</v>
      </c>
      <c r="O41" s="5" t="s">
        <v>54</v>
      </c>
      <c r="P41" s="27">
        <v>69</v>
      </c>
      <c r="Q41" s="27">
        <v>6289</v>
      </c>
      <c r="R41" s="12">
        <v>0</v>
      </c>
      <c r="S41" s="6" t="s">
        <v>127</v>
      </c>
      <c r="T41" s="5" t="s">
        <v>57</v>
      </c>
      <c r="U41" s="5" t="s">
        <v>121</v>
      </c>
      <c r="V41" s="4">
        <v>29</v>
      </c>
      <c r="W41" s="5" t="s">
        <v>76</v>
      </c>
      <c r="X41" s="5">
        <v>19</v>
      </c>
      <c r="Y41" s="5" t="s">
        <v>60</v>
      </c>
      <c r="Z41" s="5" t="s">
        <v>61</v>
      </c>
      <c r="AA41" s="2">
        <v>0</v>
      </c>
      <c r="AB41" s="3">
        <v>0</v>
      </c>
      <c r="AC41" s="3">
        <v>0</v>
      </c>
      <c r="AD41" s="3">
        <v>0</v>
      </c>
      <c r="AE41" s="3">
        <v>0</v>
      </c>
      <c r="AF41" s="7">
        <v>0</v>
      </c>
      <c r="AG41" s="7">
        <v>0</v>
      </c>
      <c r="AH41" s="5">
        <v>0</v>
      </c>
      <c r="AI41" s="12">
        <v>0</v>
      </c>
      <c r="AJ41" s="5">
        <v>0</v>
      </c>
      <c r="AK41" s="8" t="s">
        <v>47</v>
      </c>
      <c r="AL41" s="5" t="s">
        <v>47</v>
      </c>
      <c r="AM41" s="9">
        <v>1356.7500687379709</v>
      </c>
      <c r="AO41" s="10">
        <v>1260</v>
      </c>
      <c r="AS41" s="5" t="s">
        <v>63</v>
      </c>
      <c r="AT41" s="5" t="s">
        <v>64</v>
      </c>
      <c r="AU41" s="5" t="s">
        <v>65</v>
      </c>
      <c r="AV41" s="13">
        <v>42320</v>
      </c>
    </row>
    <row r="42" spans="1:48">
      <c r="A42" s="11">
        <v>7</v>
      </c>
      <c r="B42" s="11">
        <v>10</v>
      </c>
      <c r="C42" s="5">
        <v>2013</v>
      </c>
      <c r="D42" s="5">
        <v>10312</v>
      </c>
      <c r="E42" s="5" t="s">
        <v>47</v>
      </c>
      <c r="F42" s="5" t="s">
        <v>48</v>
      </c>
      <c r="G42" s="21" t="s">
        <v>49</v>
      </c>
      <c r="H42" s="21" t="s">
        <v>50</v>
      </c>
      <c r="I42" s="21" t="s">
        <v>51</v>
      </c>
      <c r="J42" s="21">
        <v>77002</v>
      </c>
      <c r="K42" s="21">
        <v>713</v>
      </c>
      <c r="L42" s="21" t="s">
        <v>52</v>
      </c>
      <c r="M42" s="21">
        <v>713</v>
      </c>
      <c r="N42" s="21" t="s">
        <v>53</v>
      </c>
      <c r="O42" s="5" t="s">
        <v>54</v>
      </c>
      <c r="P42" s="27">
        <v>69</v>
      </c>
      <c r="Q42" s="27">
        <v>6095</v>
      </c>
      <c r="R42" s="12">
        <v>0</v>
      </c>
      <c r="S42" s="6" t="s">
        <v>128</v>
      </c>
      <c r="T42" s="5" t="s">
        <v>57</v>
      </c>
      <c r="U42" s="5" t="s">
        <v>70</v>
      </c>
      <c r="V42" s="2">
        <v>0</v>
      </c>
      <c r="W42" s="5" t="s">
        <v>111</v>
      </c>
      <c r="X42" s="5">
        <v>30</v>
      </c>
      <c r="Y42" s="5" t="s">
        <v>60</v>
      </c>
      <c r="Z42" s="5" t="s">
        <v>61</v>
      </c>
      <c r="AA42" s="2">
        <v>0</v>
      </c>
      <c r="AB42" s="3">
        <v>0</v>
      </c>
      <c r="AC42" s="3">
        <v>0</v>
      </c>
      <c r="AD42" s="3">
        <v>0</v>
      </c>
      <c r="AE42" s="3">
        <v>0</v>
      </c>
      <c r="AF42" s="7">
        <v>0</v>
      </c>
      <c r="AG42" s="7">
        <v>0</v>
      </c>
      <c r="AH42" s="5">
        <v>0</v>
      </c>
      <c r="AI42" s="12">
        <v>0</v>
      </c>
      <c r="AJ42" s="5">
        <v>0</v>
      </c>
      <c r="AK42" s="8" t="s">
        <v>47</v>
      </c>
      <c r="AL42" s="5" t="s">
        <v>47</v>
      </c>
      <c r="AM42" s="9">
        <v>0</v>
      </c>
      <c r="AO42" s="5">
        <v>150</v>
      </c>
      <c r="AS42" s="5" t="s">
        <v>63</v>
      </c>
      <c r="AT42" s="5" t="s">
        <v>64</v>
      </c>
      <c r="AU42" s="5" t="s">
        <v>65</v>
      </c>
      <c r="AV42" s="13">
        <v>42320</v>
      </c>
    </row>
    <row r="43" spans="1:48">
      <c r="A43" s="11">
        <v>7</v>
      </c>
      <c r="B43" s="11">
        <v>10</v>
      </c>
      <c r="C43" s="5">
        <v>2013</v>
      </c>
      <c r="D43" s="5">
        <v>10312</v>
      </c>
      <c r="E43" s="5" t="s">
        <v>47</v>
      </c>
      <c r="F43" s="5" t="s">
        <v>48</v>
      </c>
      <c r="G43" s="21" t="s">
        <v>49</v>
      </c>
      <c r="H43" s="21" t="s">
        <v>50</v>
      </c>
      <c r="I43" s="21" t="s">
        <v>51</v>
      </c>
      <c r="J43" s="21">
        <v>77002</v>
      </c>
      <c r="K43" s="21">
        <v>713</v>
      </c>
      <c r="L43" s="21" t="s">
        <v>52</v>
      </c>
      <c r="M43" s="21">
        <v>713</v>
      </c>
      <c r="N43" s="21" t="s">
        <v>53</v>
      </c>
      <c r="O43" s="5" t="s">
        <v>54</v>
      </c>
      <c r="P43" s="27">
        <v>69</v>
      </c>
      <c r="Q43" s="27">
        <v>6256</v>
      </c>
      <c r="R43" s="12">
        <v>0</v>
      </c>
      <c r="S43" s="6" t="s">
        <v>129</v>
      </c>
      <c r="T43" s="5" t="s">
        <v>57</v>
      </c>
      <c r="U43" s="5" t="s">
        <v>121</v>
      </c>
      <c r="V43" s="4">
        <v>31</v>
      </c>
      <c r="W43" s="5" t="s">
        <v>84</v>
      </c>
      <c r="X43" s="5">
        <v>30</v>
      </c>
      <c r="Y43" s="5" t="s">
        <v>60</v>
      </c>
      <c r="Z43" s="5" t="s">
        <v>61</v>
      </c>
      <c r="AA43" s="2">
        <v>0</v>
      </c>
      <c r="AB43" s="3">
        <v>0</v>
      </c>
      <c r="AC43" s="3">
        <v>0</v>
      </c>
      <c r="AD43" s="3">
        <v>0</v>
      </c>
      <c r="AE43" s="3">
        <v>0</v>
      </c>
      <c r="AF43" s="7">
        <v>0</v>
      </c>
      <c r="AG43" s="7">
        <v>0</v>
      </c>
      <c r="AH43" s="5">
        <v>0</v>
      </c>
      <c r="AI43" s="12">
        <v>0</v>
      </c>
      <c r="AJ43" s="5">
        <v>0</v>
      </c>
      <c r="AK43" s="8" t="s">
        <v>47</v>
      </c>
      <c r="AL43" s="5" t="s">
        <v>47</v>
      </c>
      <c r="AM43" s="9">
        <v>11751.993401154798</v>
      </c>
      <c r="AO43" s="5">
        <v>560</v>
      </c>
      <c r="AS43" s="5" t="s">
        <v>63</v>
      </c>
      <c r="AT43" s="5" t="s">
        <v>64</v>
      </c>
      <c r="AU43" s="5" t="s">
        <v>65</v>
      </c>
      <c r="AV43" s="13">
        <v>42320</v>
      </c>
    </row>
    <row r="44" spans="1:48">
      <c r="A44" s="11">
        <v>7</v>
      </c>
      <c r="B44" s="11">
        <v>10</v>
      </c>
      <c r="C44" s="5">
        <v>2013</v>
      </c>
      <c r="D44" s="5">
        <v>10312</v>
      </c>
      <c r="E44" s="5" t="s">
        <v>47</v>
      </c>
      <c r="F44" s="5" t="s">
        <v>48</v>
      </c>
      <c r="G44" s="21" t="s">
        <v>49</v>
      </c>
      <c r="H44" s="21" t="s">
        <v>50</v>
      </c>
      <c r="I44" s="21" t="s">
        <v>51</v>
      </c>
      <c r="J44" s="21">
        <v>77002</v>
      </c>
      <c r="K44" s="21">
        <v>713</v>
      </c>
      <c r="L44" s="21" t="s">
        <v>52</v>
      </c>
      <c r="M44" s="21">
        <v>713</v>
      </c>
      <c r="N44" s="21" t="s">
        <v>53</v>
      </c>
      <c r="O44" s="5" t="s">
        <v>54</v>
      </c>
      <c r="P44" s="27">
        <v>69</v>
      </c>
      <c r="Q44" s="27">
        <v>6257</v>
      </c>
      <c r="R44" s="12">
        <v>0</v>
      </c>
      <c r="S44" s="6" t="s">
        <v>130</v>
      </c>
      <c r="T44" s="5" t="s">
        <v>57</v>
      </c>
      <c r="U44" s="5" t="s">
        <v>121</v>
      </c>
      <c r="V44" s="2">
        <v>23</v>
      </c>
      <c r="W44" s="5" t="s">
        <v>82</v>
      </c>
      <c r="X44" s="5">
        <v>30</v>
      </c>
      <c r="Y44" s="5" t="s">
        <v>60</v>
      </c>
      <c r="Z44" s="5" t="s">
        <v>61</v>
      </c>
      <c r="AA44" s="2">
        <v>0</v>
      </c>
      <c r="AB44" s="3">
        <v>0</v>
      </c>
      <c r="AC44" s="3">
        <v>0</v>
      </c>
      <c r="AD44" s="3">
        <v>0</v>
      </c>
      <c r="AE44" s="3">
        <v>0</v>
      </c>
      <c r="AF44" s="7">
        <v>0</v>
      </c>
      <c r="AG44" s="7">
        <v>0</v>
      </c>
      <c r="AH44" s="5">
        <v>0</v>
      </c>
      <c r="AI44" s="12">
        <v>0</v>
      </c>
      <c r="AJ44" s="5">
        <v>0</v>
      </c>
      <c r="AK44" s="8" t="s">
        <v>47</v>
      </c>
      <c r="AL44" s="5" t="s">
        <v>47</v>
      </c>
      <c r="AM44" s="9">
        <v>11127.302722023645</v>
      </c>
      <c r="AO44" s="5">
        <v>560</v>
      </c>
      <c r="AS44" s="5" t="s">
        <v>63</v>
      </c>
      <c r="AT44" s="5" t="s">
        <v>64</v>
      </c>
      <c r="AU44" s="5" t="s">
        <v>65</v>
      </c>
      <c r="AV44" s="13">
        <v>42320</v>
      </c>
    </row>
    <row r="45" spans="1:48">
      <c r="A45" s="11">
        <v>7</v>
      </c>
      <c r="B45" s="11">
        <v>10</v>
      </c>
      <c r="C45" s="5">
        <v>2013</v>
      </c>
      <c r="D45" s="5">
        <v>10312</v>
      </c>
      <c r="E45" s="5" t="s">
        <v>47</v>
      </c>
      <c r="F45" s="5" t="s">
        <v>48</v>
      </c>
      <c r="G45" s="21" t="s">
        <v>49</v>
      </c>
      <c r="H45" s="21" t="s">
        <v>50</v>
      </c>
      <c r="I45" s="21" t="s">
        <v>51</v>
      </c>
      <c r="J45" s="21">
        <v>77002</v>
      </c>
      <c r="K45" s="21">
        <v>713</v>
      </c>
      <c r="L45" s="21" t="s">
        <v>52</v>
      </c>
      <c r="M45" s="21">
        <v>713</v>
      </c>
      <c r="N45" s="21" t="s">
        <v>53</v>
      </c>
      <c r="O45" s="5" t="s">
        <v>54</v>
      </c>
      <c r="P45" s="27">
        <v>69</v>
      </c>
      <c r="Q45" s="27">
        <v>6297</v>
      </c>
      <c r="R45" s="12">
        <v>0</v>
      </c>
      <c r="S45" s="6" t="s">
        <v>131</v>
      </c>
      <c r="T45" s="5" t="s">
        <v>69</v>
      </c>
      <c r="U45" s="5" t="s">
        <v>121</v>
      </c>
      <c r="V45" s="2">
        <v>31</v>
      </c>
      <c r="W45" s="5" t="s">
        <v>71</v>
      </c>
      <c r="X45" s="5">
        <v>30</v>
      </c>
      <c r="Y45" s="5" t="s">
        <v>60</v>
      </c>
      <c r="Z45" s="5" t="s">
        <v>61</v>
      </c>
      <c r="AA45" s="2">
        <v>0</v>
      </c>
      <c r="AB45" s="3">
        <v>0</v>
      </c>
      <c r="AC45" s="3">
        <v>0</v>
      </c>
      <c r="AD45" s="3">
        <v>0</v>
      </c>
      <c r="AE45" s="3">
        <v>0</v>
      </c>
      <c r="AF45" s="7">
        <v>0</v>
      </c>
      <c r="AG45" s="7">
        <v>0</v>
      </c>
      <c r="AH45" s="5">
        <v>0</v>
      </c>
      <c r="AI45" s="12">
        <v>0</v>
      </c>
      <c r="AJ45" s="5">
        <v>0</v>
      </c>
      <c r="AK45" s="8" t="s">
        <v>47</v>
      </c>
      <c r="AL45" s="5" t="s">
        <v>47</v>
      </c>
      <c r="AM45" s="9">
        <v>24841.215287324718</v>
      </c>
      <c r="AO45" s="10">
        <v>1260</v>
      </c>
      <c r="AS45" s="5" t="s">
        <v>63</v>
      </c>
      <c r="AT45" s="5" t="s">
        <v>64</v>
      </c>
      <c r="AU45" s="5" t="s">
        <v>65</v>
      </c>
      <c r="AV45" s="13">
        <v>42320</v>
      </c>
    </row>
    <row r="46" spans="1:48">
      <c r="A46" s="11">
        <v>7</v>
      </c>
      <c r="B46" s="11">
        <v>10</v>
      </c>
      <c r="C46" s="5">
        <v>2013</v>
      </c>
      <c r="D46" s="5">
        <v>10312</v>
      </c>
      <c r="E46" s="5" t="s">
        <v>47</v>
      </c>
      <c r="F46" s="5" t="s">
        <v>48</v>
      </c>
      <c r="G46" s="21" t="s">
        <v>49</v>
      </c>
      <c r="H46" s="21" t="s">
        <v>50</v>
      </c>
      <c r="I46" s="21" t="s">
        <v>51</v>
      </c>
      <c r="J46" s="21">
        <v>77002</v>
      </c>
      <c r="K46" s="21">
        <v>713</v>
      </c>
      <c r="L46" s="21" t="s">
        <v>52</v>
      </c>
      <c r="M46" s="21">
        <v>713</v>
      </c>
      <c r="N46" s="21" t="s">
        <v>53</v>
      </c>
      <c r="O46" s="5" t="s">
        <v>54</v>
      </c>
      <c r="P46" s="27">
        <v>69</v>
      </c>
      <c r="Q46" s="27">
        <v>6314</v>
      </c>
      <c r="R46" s="12">
        <v>0</v>
      </c>
      <c r="S46" s="6" t="s">
        <v>132</v>
      </c>
      <c r="T46" s="5" t="s">
        <v>69</v>
      </c>
      <c r="U46" s="5" t="s">
        <v>121</v>
      </c>
      <c r="V46" s="2">
        <v>31</v>
      </c>
      <c r="W46" s="5" t="s">
        <v>78</v>
      </c>
      <c r="X46" s="5">
        <v>30</v>
      </c>
      <c r="Y46" s="5" t="s">
        <v>60</v>
      </c>
      <c r="Z46" s="5" t="s">
        <v>61</v>
      </c>
      <c r="AA46" s="2">
        <v>0</v>
      </c>
      <c r="AB46" s="3">
        <v>0</v>
      </c>
      <c r="AC46" s="3">
        <v>0</v>
      </c>
      <c r="AD46" s="3">
        <v>0</v>
      </c>
      <c r="AE46" s="3">
        <v>0</v>
      </c>
      <c r="AF46" s="7">
        <v>0</v>
      </c>
      <c r="AG46" s="7">
        <v>0</v>
      </c>
      <c r="AH46" s="5">
        <v>0</v>
      </c>
      <c r="AI46" s="12">
        <v>0</v>
      </c>
      <c r="AJ46" s="5">
        <v>0</v>
      </c>
      <c r="AK46" s="8" t="s">
        <v>47</v>
      </c>
      <c r="AL46" s="5" t="s">
        <v>47</v>
      </c>
      <c r="AM46" s="9">
        <v>9067.7756392631291</v>
      </c>
      <c r="AO46" s="10">
        <v>1260</v>
      </c>
      <c r="AS46" s="5" t="s">
        <v>63</v>
      </c>
      <c r="AT46" s="5" t="s">
        <v>64</v>
      </c>
      <c r="AU46" s="5" t="s">
        <v>65</v>
      </c>
      <c r="AV46" s="13">
        <v>42320</v>
      </c>
    </row>
    <row r="47" spans="1:48">
      <c r="A47" s="11">
        <v>7</v>
      </c>
      <c r="B47" s="11">
        <v>10</v>
      </c>
      <c r="C47" s="5">
        <v>2013</v>
      </c>
      <c r="D47" s="5">
        <v>10312</v>
      </c>
      <c r="E47" s="5" t="s">
        <v>47</v>
      </c>
      <c r="F47" s="5" t="s">
        <v>48</v>
      </c>
      <c r="G47" s="21" t="s">
        <v>49</v>
      </c>
      <c r="H47" s="21" t="s">
        <v>50</v>
      </c>
      <c r="I47" s="21" t="s">
        <v>51</v>
      </c>
      <c r="J47" s="21">
        <v>77002</v>
      </c>
      <c r="K47" s="21">
        <v>713</v>
      </c>
      <c r="L47" s="21" t="s">
        <v>52</v>
      </c>
      <c r="M47" s="21">
        <v>713</v>
      </c>
      <c r="N47" s="21" t="s">
        <v>53</v>
      </c>
      <c r="O47" s="5" t="s">
        <v>54</v>
      </c>
      <c r="P47" s="27">
        <v>69</v>
      </c>
      <c r="Q47" s="27">
        <v>6284</v>
      </c>
      <c r="R47" s="12">
        <v>0</v>
      </c>
      <c r="S47" s="6" t="s">
        <v>133</v>
      </c>
      <c r="T47" s="5" t="s">
        <v>57</v>
      </c>
      <c r="U47" s="5" t="s">
        <v>118</v>
      </c>
      <c r="V47" s="2">
        <v>0</v>
      </c>
      <c r="W47" s="5" t="s">
        <v>111</v>
      </c>
      <c r="X47" s="5">
        <v>30</v>
      </c>
      <c r="Y47" s="5" t="s">
        <v>60</v>
      </c>
      <c r="Z47" s="5" t="s">
        <v>61</v>
      </c>
      <c r="AA47" s="2">
        <v>0</v>
      </c>
      <c r="AB47" s="3">
        <v>0</v>
      </c>
      <c r="AC47" s="3">
        <v>0</v>
      </c>
      <c r="AD47" s="3">
        <v>0</v>
      </c>
      <c r="AE47" s="3">
        <v>0</v>
      </c>
      <c r="AF47" s="7">
        <v>0</v>
      </c>
      <c r="AG47" s="7">
        <v>0</v>
      </c>
      <c r="AH47" s="5">
        <v>0</v>
      </c>
      <c r="AI47" s="12">
        <v>0</v>
      </c>
      <c r="AJ47" s="5">
        <v>0</v>
      </c>
      <c r="AK47" s="8" t="s">
        <v>47</v>
      </c>
      <c r="AL47" s="5" t="s">
        <v>47</v>
      </c>
      <c r="AM47" s="9">
        <v>0</v>
      </c>
      <c r="AO47" s="5">
        <v>0</v>
      </c>
      <c r="AS47" s="5" t="s">
        <v>63</v>
      </c>
      <c r="AT47" s="5" t="s">
        <v>64</v>
      </c>
      <c r="AU47" s="5" t="s">
        <v>65</v>
      </c>
      <c r="AV47" s="13">
        <v>42320</v>
      </c>
    </row>
    <row r="48" spans="1:48">
      <c r="A48" s="11">
        <v>7</v>
      </c>
      <c r="B48" s="11">
        <v>10</v>
      </c>
      <c r="C48" s="5">
        <v>2013</v>
      </c>
      <c r="D48" s="5">
        <v>10312</v>
      </c>
      <c r="E48" s="5" t="s">
        <v>47</v>
      </c>
      <c r="F48" s="5" t="s">
        <v>48</v>
      </c>
      <c r="G48" s="21" t="s">
        <v>49</v>
      </c>
      <c r="H48" s="21" t="s">
        <v>50</v>
      </c>
      <c r="I48" s="21" t="s">
        <v>51</v>
      </c>
      <c r="J48" s="21">
        <v>77002</v>
      </c>
      <c r="K48" s="21">
        <v>713</v>
      </c>
      <c r="L48" s="21" t="s">
        <v>52</v>
      </c>
      <c r="M48" s="21">
        <v>713</v>
      </c>
      <c r="N48" s="21" t="s">
        <v>53</v>
      </c>
      <c r="O48" s="5" t="s">
        <v>54</v>
      </c>
      <c r="P48" s="27">
        <v>69</v>
      </c>
      <c r="Q48" s="27">
        <v>6315</v>
      </c>
      <c r="R48" s="12">
        <v>0</v>
      </c>
      <c r="S48" s="6" t="s">
        <v>134</v>
      </c>
      <c r="T48" s="5" t="s">
        <v>69</v>
      </c>
      <c r="U48" s="5" t="s">
        <v>121</v>
      </c>
      <c r="V48" s="4">
        <v>31</v>
      </c>
      <c r="W48" s="5" t="s">
        <v>86</v>
      </c>
      <c r="X48" s="5">
        <v>30</v>
      </c>
      <c r="Y48" s="5" t="s">
        <v>60</v>
      </c>
      <c r="Z48" s="5" t="s">
        <v>61</v>
      </c>
      <c r="AA48" s="2">
        <v>0</v>
      </c>
      <c r="AB48" s="3">
        <v>0</v>
      </c>
      <c r="AC48" s="3">
        <v>0</v>
      </c>
      <c r="AD48" s="3">
        <v>0</v>
      </c>
      <c r="AE48" s="3">
        <v>0</v>
      </c>
      <c r="AF48" s="7">
        <v>0</v>
      </c>
      <c r="AG48" s="7">
        <v>0</v>
      </c>
      <c r="AH48" s="5">
        <v>0</v>
      </c>
      <c r="AI48" s="12">
        <v>0</v>
      </c>
      <c r="AJ48" s="5">
        <v>0</v>
      </c>
      <c r="AK48" s="8"/>
      <c r="AL48" s="5" t="s">
        <v>47</v>
      </c>
      <c r="AM48" s="9">
        <v>7301.072312345339</v>
      </c>
      <c r="AO48" s="10">
        <v>1220</v>
      </c>
      <c r="AS48" s="5" t="s">
        <v>63</v>
      </c>
      <c r="AT48" s="5" t="s">
        <v>64</v>
      </c>
      <c r="AU48" s="5" t="s">
        <v>65</v>
      </c>
      <c r="AV48" s="13">
        <v>42320</v>
      </c>
    </row>
    <row r="49" spans="1:48">
      <c r="A49" s="11">
        <v>7</v>
      </c>
      <c r="B49" s="11">
        <v>10</v>
      </c>
      <c r="C49" s="5">
        <v>2013</v>
      </c>
      <c r="D49" s="5">
        <v>10312</v>
      </c>
      <c r="E49" s="5" t="s">
        <v>47</v>
      </c>
      <c r="F49" s="5" t="s">
        <v>48</v>
      </c>
      <c r="G49" s="21" t="s">
        <v>49</v>
      </c>
      <c r="H49" s="21" t="s">
        <v>50</v>
      </c>
      <c r="I49" s="21" t="s">
        <v>51</v>
      </c>
      <c r="J49" s="21">
        <v>77002</v>
      </c>
      <c r="K49" s="21">
        <v>713</v>
      </c>
      <c r="L49" s="21" t="s">
        <v>52</v>
      </c>
      <c r="M49" s="21">
        <v>713</v>
      </c>
      <c r="N49" s="21" t="s">
        <v>53</v>
      </c>
      <c r="O49" s="5" t="s">
        <v>54</v>
      </c>
      <c r="P49" s="27">
        <v>69</v>
      </c>
      <c r="Q49" s="27">
        <v>6316</v>
      </c>
      <c r="R49" s="12">
        <v>0</v>
      </c>
      <c r="S49" s="6" t="s">
        <v>135</v>
      </c>
      <c r="T49" s="5" t="s">
        <v>69</v>
      </c>
      <c r="U49" s="5" t="s">
        <v>70</v>
      </c>
      <c r="V49" s="2">
        <v>0</v>
      </c>
      <c r="W49" s="5" t="s">
        <v>86</v>
      </c>
      <c r="X49" s="5">
        <v>30</v>
      </c>
      <c r="Y49" s="5" t="s">
        <v>60</v>
      </c>
      <c r="Z49" s="5" t="s">
        <v>61</v>
      </c>
      <c r="AA49" s="2">
        <v>0</v>
      </c>
      <c r="AB49" s="3">
        <v>0</v>
      </c>
      <c r="AC49" s="3">
        <v>0</v>
      </c>
      <c r="AD49" s="3">
        <v>0</v>
      </c>
      <c r="AE49" s="3">
        <v>0</v>
      </c>
      <c r="AF49" s="7">
        <v>0</v>
      </c>
      <c r="AG49" s="7">
        <v>0</v>
      </c>
      <c r="AH49" s="5">
        <v>0</v>
      </c>
      <c r="AI49" s="12">
        <v>0</v>
      </c>
      <c r="AJ49" s="5">
        <v>0</v>
      </c>
      <c r="AK49" s="8" t="s">
        <v>47</v>
      </c>
      <c r="AL49" s="5" t="s">
        <v>47</v>
      </c>
      <c r="AM49" s="9">
        <v>0</v>
      </c>
      <c r="AO49" s="5">
        <v>0</v>
      </c>
      <c r="AS49" s="5" t="s">
        <v>63</v>
      </c>
      <c r="AT49" s="5" t="s">
        <v>64</v>
      </c>
      <c r="AU49" s="5" t="s">
        <v>65</v>
      </c>
      <c r="AV49" s="13">
        <v>42320</v>
      </c>
    </row>
    <row r="50" spans="1:48">
      <c r="A50" s="11">
        <v>7</v>
      </c>
      <c r="B50" s="11">
        <v>10</v>
      </c>
      <c r="C50" s="5">
        <v>2013</v>
      </c>
      <c r="D50" s="5">
        <v>10312</v>
      </c>
      <c r="E50" s="5" t="s">
        <v>47</v>
      </c>
      <c r="F50" s="5" t="s">
        <v>48</v>
      </c>
      <c r="G50" s="21" t="s">
        <v>49</v>
      </c>
      <c r="H50" s="21" t="s">
        <v>50</v>
      </c>
      <c r="I50" s="21" t="s">
        <v>51</v>
      </c>
      <c r="J50" s="21">
        <v>77002</v>
      </c>
      <c r="K50" s="21">
        <v>713</v>
      </c>
      <c r="L50" s="21" t="s">
        <v>52</v>
      </c>
      <c r="M50" s="21">
        <v>713</v>
      </c>
      <c r="N50" s="21" t="s">
        <v>53</v>
      </c>
      <c r="O50" s="5" t="s">
        <v>54</v>
      </c>
      <c r="P50" s="27">
        <v>69</v>
      </c>
      <c r="Q50" s="27">
        <v>6317</v>
      </c>
      <c r="R50" s="12">
        <v>0</v>
      </c>
      <c r="S50" s="6" t="s">
        <v>136</v>
      </c>
      <c r="T50" s="5" t="s">
        <v>69</v>
      </c>
      <c r="U50" s="5" t="s">
        <v>121</v>
      </c>
      <c r="V50" s="4">
        <v>31</v>
      </c>
      <c r="W50" s="5" t="s">
        <v>86</v>
      </c>
      <c r="X50" s="5">
        <v>30</v>
      </c>
      <c r="Y50" s="5" t="s">
        <v>60</v>
      </c>
      <c r="Z50" s="5" t="s">
        <v>61</v>
      </c>
      <c r="AA50" s="2">
        <v>0</v>
      </c>
      <c r="AB50" s="3">
        <v>0</v>
      </c>
      <c r="AC50" s="3">
        <v>0</v>
      </c>
      <c r="AD50" s="3">
        <v>0</v>
      </c>
      <c r="AE50" s="3">
        <v>0</v>
      </c>
      <c r="AF50" s="7">
        <v>0</v>
      </c>
      <c r="AG50" s="7">
        <v>0</v>
      </c>
      <c r="AH50" s="5">
        <v>0</v>
      </c>
      <c r="AI50" s="12">
        <v>0</v>
      </c>
      <c r="AJ50" s="5">
        <v>0</v>
      </c>
      <c r="AK50" s="8" t="s">
        <v>47</v>
      </c>
      <c r="AL50" s="5" t="s">
        <v>47</v>
      </c>
      <c r="AM50" s="9">
        <v>3016.0846851800934</v>
      </c>
      <c r="AO50" s="10">
        <v>1300</v>
      </c>
      <c r="AS50" s="5" t="s">
        <v>63</v>
      </c>
      <c r="AT50" s="5" t="s">
        <v>64</v>
      </c>
      <c r="AU50" s="5" t="s">
        <v>65</v>
      </c>
      <c r="AV50" s="13">
        <v>42320</v>
      </c>
    </row>
    <row r="51" spans="1:48">
      <c r="A51" s="11">
        <v>7</v>
      </c>
      <c r="B51" s="11">
        <v>10</v>
      </c>
      <c r="C51" s="5">
        <v>2013</v>
      </c>
      <c r="D51" s="5">
        <v>10312</v>
      </c>
      <c r="E51" s="5" t="s">
        <v>47</v>
      </c>
      <c r="F51" s="5" t="s">
        <v>48</v>
      </c>
      <c r="G51" s="21" t="s">
        <v>49</v>
      </c>
      <c r="H51" s="21" t="s">
        <v>50</v>
      </c>
      <c r="I51" s="21" t="s">
        <v>51</v>
      </c>
      <c r="J51" s="21">
        <v>77002</v>
      </c>
      <c r="K51" s="21">
        <v>713</v>
      </c>
      <c r="L51" s="21" t="s">
        <v>52</v>
      </c>
      <c r="M51" s="21">
        <v>713</v>
      </c>
      <c r="N51" s="21" t="s">
        <v>53</v>
      </c>
      <c r="O51" s="5" t="s">
        <v>54</v>
      </c>
      <c r="P51" s="27">
        <v>69</v>
      </c>
      <c r="Q51" s="27">
        <v>6318</v>
      </c>
      <c r="R51" s="12">
        <v>0</v>
      </c>
      <c r="S51" s="6" t="s">
        <v>137</v>
      </c>
      <c r="T51" s="5" t="s">
        <v>69</v>
      </c>
      <c r="U51" s="5" t="s">
        <v>121</v>
      </c>
      <c r="V51" s="4">
        <v>31</v>
      </c>
      <c r="W51" s="5" t="s">
        <v>86</v>
      </c>
      <c r="X51" s="5">
        <v>30</v>
      </c>
      <c r="Y51" s="5" t="s">
        <v>60</v>
      </c>
      <c r="Z51" s="5" t="s">
        <v>61</v>
      </c>
      <c r="AA51" s="2">
        <v>0</v>
      </c>
      <c r="AB51" s="3">
        <v>0</v>
      </c>
      <c r="AC51" s="3">
        <v>0</v>
      </c>
      <c r="AD51" s="3">
        <v>0</v>
      </c>
      <c r="AE51" s="3">
        <v>0</v>
      </c>
      <c r="AF51" s="7">
        <v>0</v>
      </c>
      <c r="AG51" s="7">
        <v>0</v>
      </c>
      <c r="AH51" s="5">
        <v>0</v>
      </c>
      <c r="AI51" s="12">
        <v>0</v>
      </c>
      <c r="AJ51" s="5">
        <v>0</v>
      </c>
      <c r="AK51" s="8" t="s">
        <v>47</v>
      </c>
      <c r="AL51" s="5" t="s">
        <v>47</v>
      </c>
      <c r="AM51" s="9">
        <v>6422.6010448171573</v>
      </c>
      <c r="AO51" s="10">
        <v>1340</v>
      </c>
      <c r="AS51" s="5" t="s">
        <v>63</v>
      </c>
      <c r="AT51" s="5" t="s">
        <v>64</v>
      </c>
      <c r="AU51" s="5" t="s">
        <v>65</v>
      </c>
      <c r="AV51" s="13">
        <v>42320</v>
      </c>
    </row>
    <row r="52" spans="1:48">
      <c r="A52" s="11">
        <v>7</v>
      </c>
      <c r="B52" s="11">
        <v>10</v>
      </c>
      <c r="C52" s="5">
        <v>2013</v>
      </c>
      <c r="D52" s="5">
        <v>10312</v>
      </c>
      <c r="E52" s="5" t="s">
        <v>47</v>
      </c>
      <c r="F52" s="5" t="s">
        <v>48</v>
      </c>
      <c r="G52" s="21" t="s">
        <v>49</v>
      </c>
      <c r="H52" s="21" t="s">
        <v>50</v>
      </c>
      <c r="I52" s="21" t="s">
        <v>51</v>
      </c>
      <c r="J52" s="21">
        <v>77002</v>
      </c>
      <c r="K52" s="21">
        <v>713</v>
      </c>
      <c r="L52" s="21" t="s">
        <v>52</v>
      </c>
      <c r="M52" s="21">
        <v>713</v>
      </c>
      <c r="N52" s="21" t="s">
        <v>53</v>
      </c>
      <c r="O52" s="5" t="s">
        <v>54</v>
      </c>
      <c r="P52" s="27">
        <v>69</v>
      </c>
      <c r="Q52" s="27">
        <v>6312</v>
      </c>
      <c r="R52" s="12">
        <v>0</v>
      </c>
      <c r="S52" s="6" t="s">
        <v>138</v>
      </c>
      <c r="T52" s="5" t="s">
        <v>69</v>
      </c>
      <c r="U52" s="5" t="s">
        <v>70</v>
      </c>
      <c r="V52" s="4">
        <v>0</v>
      </c>
      <c r="W52" s="5" t="s">
        <v>67</v>
      </c>
      <c r="X52" s="5">
        <v>17</v>
      </c>
      <c r="Y52" s="5" t="s">
        <v>60</v>
      </c>
      <c r="Z52" s="5" t="s">
        <v>61</v>
      </c>
      <c r="AA52" s="2">
        <v>0</v>
      </c>
      <c r="AB52" s="3">
        <v>0</v>
      </c>
      <c r="AC52" s="3">
        <v>0</v>
      </c>
      <c r="AD52" s="3">
        <v>0</v>
      </c>
      <c r="AE52" s="3">
        <v>0</v>
      </c>
      <c r="AF52" s="7">
        <v>0</v>
      </c>
      <c r="AG52" s="7">
        <v>0</v>
      </c>
      <c r="AH52" s="5">
        <v>0</v>
      </c>
      <c r="AI52" s="12">
        <v>0</v>
      </c>
      <c r="AJ52" s="5">
        <v>0</v>
      </c>
      <c r="AK52" s="8" t="s">
        <v>47</v>
      </c>
      <c r="AL52" s="5" t="s">
        <v>47</v>
      </c>
      <c r="AM52" s="9">
        <v>0</v>
      </c>
      <c r="AO52" s="5">
        <v>0</v>
      </c>
      <c r="AS52" s="5" t="s">
        <v>63</v>
      </c>
      <c r="AT52" s="5" t="s">
        <v>64</v>
      </c>
      <c r="AU52" s="5" t="s">
        <v>65</v>
      </c>
      <c r="AV52" s="13">
        <v>42320</v>
      </c>
    </row>
    <row r="53" spans="1:48">
      <c r="A53" s="11">
        <v>7</v>
      </c>
      <c r="B53" s="11">
        <v>10</v>
      </c>
      <c r="C53" s="5">
        <v>2013</v>
      </c>
      <c r="D53" s="5">
        <v>10312</v>
      </c>
      <c r="E53" s="5" t="s">
        <v>47</v>
      </c>
      <c r="F53" s="5" t="s">
        <v>48</v>
      </c>
      <c r="G53" s="21" t="s">
        <v>49</v>
      </c>
      <c r="H53" s="21" t="s">
        <v>50</v>
      </c>
      <c r="I53" s="21" t="s">
        <v>51</v>
      </c>
      <c r="J53" s="21">
        <v>77002</v>
      </c>
      <c r="K53" s="21">
        <v>713</v>
      </c>
      <c r="L53" s="21" t="s">
        <v>52</v>
      </c>
      <c r="M53" s="21">
        <v>713</v>
      </c>
      <c r="N53" s="21" t="s">
        <v>53</v>
      </c>
      <c r="O53" s="5" t="s">
        <v>54</v>
      </c>
      <c r="P53" s="27">
        <v>69</v>
      </c>
      <c r="Q53" s="27">
        <v>6306</v>
      </c>
      <c r="R53" s="12">
        <v>0</v>
      </c>
      <c r="S53" s="6" t="s">
        <v>139</v>
      </c>
      <c r="T53" s="5" t="s">
        <v>69</v>
      </c>
      <c r="U53" s="5" t="s">
        <v>121</v>
      </c>
      <c r="V53" s="4">
        <v>31</v>
      </c>
      <c r="W53" s="5" t="s">
        <v>71</v>
      </c>
      <c r="X53" s="5">
        <v>17</v>
      </c>
      <c r="Y53" s="5" t="s">
        <v>60</v>
      </c>
      <c r="Z53" s="5" t="s">
        <v>61</v>
      </c>
      <c r="AA53" s="2">
        <v>0</v>
      </c>
      <c r="AB53" s="3">
        <v>0</v>
      </c>
      <c r="AC53" s="3">
        <v>0</v>
      </c>
      <c r="AD53" s="3">
        <v>0</v>
      </c>
      <c r="AE53" s="3">
        <v>0</v>
      </c>
      <c r="AF53" s="7">
        <v>0</v>
      </c>
      <c r="AG53" s="7">
        <v>0</v>
      </c>
      <c r="AH53" s="5">
        <v>0</v>
      </c>
      <c r="AI53" s="12">
        <v>0</v>
      </c>
      <c r="AJ53" s="5">
        <v>0</v>
      </c>
      <c r="AK53" s="8"/>
      <c r="AL53" s="5" t="s">
        <v>47</v>
      </c>
      <c r="AM53" s="9">
        <v>13128.265053615618</v>
      </c>
      <c r="AO53" s="10">
        <v>1180</v>
      </c>
      <c r="AS53" s="5" t="s">
        <v>63</v>
      </c>
      <c r="AT53" s="5" t="s">
        <v>64</v>
      </c>
      <c r="AU53" s="5" t="s">
        <v>65</v>
      </c>
      <c r="AV53" s="13">
        <v>42320</v>
      </c>
    </row>
    <row r="54" spans="1:48">
      <c r="A54" s="11">
        <v>7</v>
      </c>
      <c r="B54" s="11">
        <v>10</v>
      </c>
      <c r="C54" s="5">
        <v>2013</v>
      </c>
      <c r="D54" s="5">
        <v>10312</v>
      </c>
      <c r="E54" s="5" t="s">
        <v>47</v>
      </c>
      <c r="F54" s="5" t="s">
        <v>48</v>
      </c>
      <c r="G54" s="21" t="s">
        <v>49</v>
      </c>
      <c r="H54" s="21" t="s">
        <v>50</v>
      </c>
      <c r="I54" s="21" t="s">
        <v>51</v>
      </c>
      <c r="J54" s="21">
        <v>77002</v>
      </c>
      <c r="K54" s="21">
        <v>713</v>
      </c>
      <c r="L54" s="21" t="s">
        <v>52</v>
      </c>
      <c r="M54" s="21">
        <v>713</v>
      </c>
      <c r="N54" s="21" t="s">
        <v>53</v>
      </c>
      <c r="O54" s="5" t="s">
        <v>54</v>
      </c>
      <c r="P54" s="27">
        <v>69</v>
      </c>
      <c r="Q54" s="27">
        <v>6309</v>
      </c>
      <c r="R54" s="12">
        <v>0</v>
      </c>
      <c r="S54" s="6" t="s">
        <v>140</v>
      </c>
      <c r="T54" s="5" t="s">
        <v>69</v>
      </c>
      <c r="U54" s="5" t="s">
        <v>70</v>
      </c>
      <c r="V54" s="2">
        <v>0</v>
      </c>
      <c r="W54" s="5" t="s">
        <v>141</v>
      </c>
      <c r="X54" s="5">
        <v>20</v>
      </c>
      <c r="Y54" s="5" t="s">
        <v>60</v>
      </c>
      <c r="Z54" s="5" t="s">
        <v>61</v>
      </c>
      <c r="AA54" s="2">
        <v>0</v>
      </c>
      <c r="AB54" s="3">
        <v>0</v>
      </c>
      <c r="AC54" s="3">
        <v>0</v>
      </c>
      <c r="AD54" s="3">
        <v>0</v>
      </c>
      <c r="AE54" s="3">
        <v>0</v>
      </c>
      <c r="AF54" s="7">
        <v>0</v>
      </c>
      <c r="AG54" s="7">
        <v>0</v>
      </c>
      <c r="AH54" s="5">
        <v>0</v>
      </c>
      <c r="AI54" s="12">
        <v>0</v>
      </c>
      <c r="AJ54" s="5">
        <v>0</v>
      </c>
      <c r="AK54" s="8" t="s">
        <v>47</v>
      </c>
      <c r="AL54" s="5" t="s">
        <v>47</v>
      </c>
      <c r="AM54" s="9">
        <v>0</v>
      </c>
      <c r="AO54" s="5">
        <v>0</v>
      </c>
      <c r="AS54" s="5" t="s">
        <v>63</v>
      </c>
      <c r="AT54" s="5" t="s">
        <v>64</v>
      </c>
      <c r="AU54" s="5" t="s">
        <v>65</v>
      </c>
      <c r="AV54" s="13">
        <v>42320</v>
      </c>
    </row>
    <row r="55" spans="1:48">
      <c r="A55" s="11">
        <v>7</v>
      </c>
      <c r="B55" s="11">
        <v>10</v>
      </c>
      <c r="C55" s="5">
        <v>2013</v>
      </c>
      <c r="D55" s="5">
        <v>10312</v>
      </c>
      <c r="E55" s="5" t="s">
        <v>47</v>
      </c>
      <c r="F55" s="5" t="s">
        <v>48</v>
      </c>
      <c r="G55" s="21" t="s">
        <v>49</v>
      </c>
      <c r="H55" s="21" t="s">
        <v>50</v>
      </c>
      <c r="I55" s="21" t="s">
        <v>51</v>
      </c>
      <c r="J55" s="21">
        <v>77002</v>
      </c>
      <c r="K55" s="21">
        <v>713</v>
      </c>
      <c r="L55" s="21" t="s">
        <v>52</v>
      </c>
      <c r="M55" s="21">
        <v>713</v>
      </c>
      <c r="N55" s="21" t="s">
        <v>53</v>
      </c>
      <c r="O55" s="5" t="s">
        <v>54</v>
      </c>
      <c r="P55" s="27">
        <v>69</v>
      </c>
      <c r="Q55" s="27">
        <v>6255</v>
      </c>
      <c r="R55" s="12">
        <v>0</v>
      </c>
      <c r="S55" s="6" t="s">
        <v>142</v>
      </c>
      <c r="T55" s="5" t="s">
        <v>69</v>
      </c>
      <c r="U55" s="5" t="s">
        <v>70</v>
      </c>
      <c r="V55" s="2">
        <v>0</v>
      </c>
      <c r="W55" s="5" t="s">
        <v>80</v>
      </c>
      <c r="X55" s="5">
        <v>30</v>
      </c>
      <c r="Y55" s="5" t="s">
        <v>60</v>
      </c>
      <c r="Z55" s="5" t="s">
        <v>61</v>
      </c>
      <c r="AA55" s="2">
        <v>0</v>
      </c>
      <c r="AB55" s="3">
        <v>0</v>
      </c>
      <c r="AC55" s="3">
        <v>0</v>
      </c>
      <c r="AD55" s="3">
        <v>0</v>
      </c>
      <c r="AE55" s="3">
        <v>0</v>
      </c>
      <c r="AF55" s="7">
        <v>0</v>
      </c>
      <c r="AG55" s="7">
        <v>0</v>
      </c>
      <c r="AH55" s="5">
        <v>0</v>
      </c>
      <c r="AI55" s="12">
        <v>0</v>
      </c>
      <c r="AJ55" s="5">
        <v>0</v>
      </c>
      <c r="AK55" s="8" t="s">
        <v>47</v>
      </c>
      <c r="AL55" s="5" t="s">
        <v>47</v>
      </c>
      <c r="AM55" s="9">
        <v>0</v>
      </c>
      <c r="AO55" s="5">
        <v>0</v>
      </c>
      <c r="AS55" s="5" t="s">
        <v>63</v>
      </c>
      <c r="AT55" s="5" t="s">
        <v>64</v>
      </c>
      <c r="AU55" s="5" t="s">
        <v>65</v>
      </c>
      <c r="AV55" s="13">
        <v>42320</v>
      </c>
    </row>
    <row r="56" spans="1:48">
      <c r="A56" s="11">
        <v>7</v>
      </c>
      <c r="B56" s="11">
        <v>10</v>
      </c>
      <c r="C56" s="5">
        <v>2013</v>
      </c>
      <c r="D56" s="5">
        <v>10312</v>
      </c>
      <c r="E56" s="5" t="s">
        <v>47</v>
      </c>
      <c r="F56" s="5" t="s">
        <v>48</v>
      </c>
      <c r="G56" s="21" t="s">
        <v>49</v>
      </c>
      <c r="H56" s="21" t="s">
        <v>50</v>
      </c>
      <c r="I56" s="21" t="s">
        <v>51</v>
      </c>
      <c r="J56" s="21">
        <v>77002</v>
      </c>
      <c r="K56" s="21">
        <v>713</v>
      </c>
      <c r="L56" s="21" t="s">
        <v>52</v>
      </c>
      <c r="M56" s="21">
        <v>713</v>
      </c>
      <c r="N56" s="21" t="s">
        <v>53</v>
      </c>
      <c r="O56" s="5" t="s">
        <v>54</v>
      </c>
      <c r="P56" s="27">
        <v>69</v>
      </c>
      <c r="Q56" s="27">
        <v>60032</v>
      </c>
      <c r="R56" s="12">
        <v>0</v>
      </c>
      <c r="S56" s="6" t="s">
        <v>143</v>
      </c>
      <c r="T56" s="5" t="s">
        <v>57</v>
      </c>
      <c r="U56" s="5" t="s">
        <v>121</v>
      </c>
      <c r="V56" s="2">
        <v>31</v>
      </c>
      <c r="W56" s="5" t="s">
        <v>84</v>
      </c>
      <c r="X56" s="5">
        <v>19</v>
      </c>
      <c r="Y56" s="5" t="s">
        <v>60</v>
      </c>
      <c r="Z56" s="5" t="s">
        <v>61</v>
      </c>
      <c r="AA56" s="2">
        <v>0</v>
      </c>
      <c r="AB56" s="3">
        <v>0</v>
      </c>
      <c r="AC56" s="3">
        <v>0</v>
      </c>
      <c r="AD56" s="3">
        <v>0</v>
      </c>
      <c r="AE56" s="3">
        <v>0</v>
      </c>
      <c r="AF56" s="7">
        <v>0</v>
      </c>
      <c r="AG56" s="7">
        <v>0</v>
      </c>
      <c r="AH56" s="5">
        <v>0</v>
      </c>
      <c r="AI56" s="12">
        <v>0</v>
      </c>
      <c r="AJ56" s="5">
        <v>0</v>
      </c>
      <c r="AK56" s="8" t="s">
        <v>47</v>
      </c>
      <c r="AL56" s="5" t="s">
        <v>47</v>
      </c>
      <c r="AM56" s="9">
        <v>3318.669232884245</v>
      </c>
      <c r="AO56" s="5">
        <v>840</v>
      </c>
      <c r="AS56" s="5" t="s">
        <v>63</v>
      </c>
      <c r="AT56" s="5" t="s">
        <v>64</v>
      </c>
      <c r="AU56" s="5" t="s">
        <v>65</v>
      </c>
      <c r="AV56" s="13">
        <v>42320</v>
      </c>
    </row>
    <row r="57" spans="1:48">
      <c r="A57" s="11">
        <v>7</v>
      </c>
      <c r="B57" s="11">
        <v>10</v>
      </c>
      <c r="C57" s="5">
        <v>2013</v>
      </c>
      <c r="D57" s="5">
        <v>10312</v>
      </c>
      <c r="E57" s="5" t="s">
        <v>47</v>
      </c>
      <c r="F57" s="5" t="s">
        <v>48</v>
      </c>
      <c r="G57" s="21" t="s">
        <v>49</v>
      </c>
      <c r="H57" s="21" t="s">
        <v>50</v>
      </c>
      <c r="I57" s="21" t="s">
        <v>51</v>
      </c>
      <c r="J57" s="21">
        <v>77002</v>
      </c>
      <c r="K57" s="21">
        <v>713</v>
      </c>
      <c r="L57" s="21" t="s">
        <v>52</v>
      </c>
      <c r="M57" s="21">
        <v>713</v>
      </c>
      <c r="N57" s="21" t="s">
        <v>53</v>
      </c>
      <c r="O57" s="5" t="s">
        <v>54</v>
      </c>
      <c r="P57" s="27">
        <v>69</v>
      </c>
      <c r="Q57" s="27">
        <v>6083</v>
      </c>
      <c r="R57" s="12">
        <v>0</v>
      </c>
      <c r="S57" s="6" t="s">
        <v>144</v>
      </c>
      <c r="T57" s="5" t="s">
        <v>145</v>
      </c>
      <c r="U57" s="5" t="s">
        <v>121</v>
      </c>
      <c r="V57" s="2">
        <v>31</v>
      </c>
      <c r="W57" s="5" t="s">
        <v>67</v>
      </c>
      <c r="X57" s="5">
        <v>20</v>
      </c>
      <c r="Y57" s="5" t="s">
        <v>60</v>
      </c>
      <c r="Z57" s="5" t="s">
        <v>61</v>
      </c>
      <c r="AA57" s="2">
        <v>0</v>
      </c>
      <c r="AB57" s="3">
        <v>0</v>
      </c>
      <c r="AC57" s="3">
        <v>0</v>
      </c>
      <c r="AD57" s="3">
        <v>0</v>
      </c>
      <c r="AE57" s="3">
        <v>0</v>
      </c>
      <c r="AF57" s="7">
        <v>0</v>
      </c>
      <c r="AG57" s="7">
        <v>0</v>
      </c>
      <c r="AH57" s="5">
        <v>0</v>
      </c>
      <c r="AI57" s="12">
        <v>0</v>
      </c>
      <c r="AJ57" s="5">
        <v>0</v>
      </c>
      <c r="AK57" s="8" t="s">
        <v>47</v>
      </c>
      <c r="AL57" s="5" t="s">
        <v>47</v>
      </c>
      <c r="AM57" s="9">
        <v>10050</v>
      </c>
      <c r="AO57" s="5">
        <v>900</v>
      </c>
      <c r="AS57" s="5" t="s">
        <v>63</v>
      </c>
      <c r="AT57" s="5" t="s">
        <v>64</v>
      </c>
      <c r="AU57" s="5" t="s">
        <v>65</v>
      </c>
      <c r="AV57" s="13">
        <v>42320</v>
      </c>
    </row>
    <row r="58" spans="1:48">
      <c r="A58" s="11">
        <v>7</v>
      </c>
      <c r="B58" s="11">
        <v>9</v>
      </c>
      <c r="C58" s="5">
        <v>2013</v>
      </c>
      <c r="D58" s="5">
        <v>10312</v>
      </c>
      <c r="E58" s="5" t="s">
        <v>47</v>
      </c>
      <c r="F58" s="5" t="s">
        <v>48</v>
      </c>
      <c r="G58" s="5" t="s">
        <v>146</v>
      </c>
      <c r="H58" s="5" t="s">
        <v>147</v>
      </c>
      <c r="I58" s="5" t="s">
        <v>51</v>
      </c>
      <c r="J58" s="14">
        <v>77010</v>
      </c>
      <c r="K58" s="14">
        <v>713</v>
      </c>
      <c r="L58" s="14" t="s">
        <v>52</v>
      </c>
      <c r="M58" s="14">
        <v>713</v>
      </c>
      <c r="N58" s="14" t="s">
        <v>53</v>
      </c>
      <c r="O58" s="5" t="s">
        <v>54</v>
      </c>
      <c r="P58" s="27">
        <v>69</v>
      </c>
      <c r="Q58" s="27">
        <v>6310</v>
      </c>
      <c r="R58" s="12">
        <v>0</v>
      </c>
      <c r="S58" s="5" t="s">
        <v>115</v>
      </c>
      <c r="T58" s="5" t="s">
        <v>98</v>
      </c>
      <c r="U58" s="5" t="s">
        <v>58</v>
      </c>
      <c r="V58" s="5">
        <f>'[1]Raw Data Fort Collins'!C58</f>
        <v>0</v>
      </c>
      <c r="W58" s="5" t="s">
        <v>86</v>
      </c>
      <c r="X58" s="5">
        <v>7</v>
      </c>
      <c r="Y58" s="5" t="s">
        <v>60</v>
      </c>
      <c r="Z58" s="5" t="s">
        <v>61</v>
      </c>
      <c r="AA58" s="25">
        <v>84</v>
      </c>
      <c r="AB58" s="3">
        <v>0</v>
      </c>
      <c r="AC58" s="3">
        <v>0</v>
      </c>
      <c r="AD58" s="5">
        <v>0</v>
      </c>
      <c r="AE58" s="25">
        <f t="shared" ref="AE58:AE112" si="0">AA58+AB58-AC58+AD58</f>
        <v>84</v>
      </c>
      <c r="AF58" s="26">
        <v>0</v>
      </c>
      <c r="AG58" s="26">
        <v>0</v>
      </c>
      <c r="AH58" s="5">
        <v>0</v>
      </c>
      <c r="AI58" s="5" t="s">
        <v>55</v>
      </c>
      <c r="AJ58" s="5">
        <v>0</v>
      </c>
      <c r="AK58" s="8">
        <v>38.5</v>
      </c>
      <c r="AL58" s="5" t="s">
        <v>47</v>
      </c>
      <c r="AM58" s="26">
        <f>'[1]Raw Data Fort Collins'!G58</f>
        <v>0</v>
      </c>
      <c r="AN58" s="5" t="s">
        <v>47</v>
      </c>
      <c r="AO58" s="5">
        <f>'[1]Raw Data Fort Collins'!I58</f>
        <v>0</v>
      </c>
      <c r="AS58" s="5" t="s">
        <v>63</v>
      </c>
      <c r="AT58" s="5" t="s">
        <v>64</v>
      </c>
      <c r="AU58" s="5" t="s">
        <v>65</v>
      </c>
      <c r="AV58" s="13">
        <v>42320</v>
      </c>
    </row>
    <row r="59" spans="1:48">
      <c r="A59" s="11">
        <v>7</v>
      </c>
      <c r="B59" s="11">
        <v>9</v>
      </c>
      <c r="C59" s="5">
        <v>2013</v>
      </c>
      <c r="D59" s="5">
        <v>10312</v>
      </c>
      <c r="E59" s="5" t="s">
        <v>47</v>
      </c>
      <c r="F59" s="5" t="s">
        <v>48</v>
      </c>
      <c r="G59" s="5" t="s">
        <v>146</v>
      </c>
      <c r="H59" s="5" t="s">
        <v>147</v>
      </c>
      <c r="I59" s="5" t="s">
        <v>51</v>
      </c>
      <c r="J59" s="14">
        <v>77010</v>
      </c>
      <c r="K59" s="14">
        <v>713</v>
      </c>
      <c r="L59" s="14" t="s">
        <v>52</v>
      </c>
      <c r="M59" s="14">
        <v>713</v>
      </c>
      <c r="N59" s="14" t="s">
        <v>53</v>
      </c>
      <c r="O59" s="5" t="s">
        <v>54</v>
      </c>
      <c r="P59" s="27">
        <v>69</v>
      </c>
      <c r="Q59" s="27">
        <v>5129</v>
      </c>
      <c r="R59" s="12">
        <v>0</v>
      </c>
      <c r="S59" s="5" t="s">
        <v>88</v>
      </c>
      <c r="T59" s="5" t="s">
        <v>57</v>
      </c>
      <c r="U59" s="5" t="s">
        <v>58</v>
      </c>
      <c r="V59" s="5">
        <f>'[1]Raw Data Fort Collins'!C59</f>
        <v>0</v>
      </c>
      <c r="W59" s="5" t="s">
        <v>89</v>
      </c>
      <c r="X59" s="5">
        <v>18</v>
      </c>
      <c r="Y59" s="5" t="s">
        <v>60</v>
      </c>
      <c r="Z59" s="5" t="s">
        <v>61</v>
      </c>
      <c r="AA59" s="25">
        <v>21.057516876598811</v>
      </c>
      <c r="AB59" s="3">
        <v>0</v>
      </c>
      <c r="AC59" s="3">
        <v>0</v>
      </c>
      <c r="AD59" s="5">
        <v>0</v>
      </c>
      <c r="AE59" s="25">
        <f t="shared" si="0"/>
        <v>21.057516876598811</v>
      </c>
      <c r="AF59" s="26">
        <v>0</v>
      </c>
      <c r="AG59" s="26">
        <v>0</v>
      </c>
      <c r="AH59" s="5">
        <v>0</v>
      </c>
      <c r="AI59" s="5" t="s">
        <v>55</v>
      </c>
      <c r="AJ59" s="5">
        <v>0</v>
      </c>
      <c r="AK59" s="8">
        <v>38.5</v>
      </c>
      <c r="AL59" s="5" t="s">
        <v>47</v>
      </c>
      <c r="AM59" s="26">
        <f>'[1]Raw Data Fort Collins'!G59</f>
        <v>0</v>
      </c>
      <c r="AN59" s="5" t="s">
        <v>47</v>
      </c>
      <c r="AO59" s="5">
        <f>'[1]Raw Data Fort Collins'!I59</f>
        <v>0</v>
      </c>
      <c r="AS59" s="5" t="s">
        <v>63</v>
      </c>
      <c r="AT59" s="5" t="s">
        <v>64</v>
      </c>
      <c r="AU59" s="5" t="s">
        <v>65</v>
      </c>
      <c r="AV59" s="13">
        <v>42320</v>
      </c>
    </row>
    <row r="60" spans="1:48">
      <c r="A60" s="11">
        <v>7</v>
      </c>
      <c r="B60" s="11">
        <v>9</v>
      </c>
      <c r="C60" s="5">
        <v>2013</v>
      </c>
      <c r="D60" s="5">
        <v>10312</v>
      </c>
      <c r="E60" s="5" t="s">
        <v>47</v>
      </c>
      <c r="F60" s="5" t="s">
        <v>48</v>
      </c>
      <c r="G60" s="5" t="s">
        <v>146</v>
      </c>
      <c r="H60" s="5" t="s">
        <v>147</v>
      </c>
      <c r="I60" s="5" t="s">
        <v>51</v>
      </c>
      <c r="J60" s="14">
        <v>77010</v>
      </c>
      <c r="K60" s="14">
        <v>713</v>
      </c>
      <c r="L60" s="14" t="s">
        <v>52</v>
      </c>
      <c r="M60" s="14">
        <v>713</v>
      </c>
      <c r="N60" s="14" t="s">
        <v>53</v>
      </c>
      <c r="O60" s="5" t="s">
        <v>54</v>
      </c>
      <c r="P60" s="27">
        <v>69</v>
      </c>
      <c r="Q60" s="27">
        <v>5133</v>
      </c>
      <c r="R60" s="12">
        <v>0</v>
      </c>
      <c r="S60" s="5" t="s">
        <v>120</v>
      </c>
      <c r="T60" s="5" t="s">
        <v>57</v>
      </c>
      <c r="U60" s="5" t="s">
        <v>121</v>
      </c>
      <c r="V60" s="5">
        <f>'[1]Raw Data Fort Collins'!C60</f>
        <v>0</v>
      </c>
      <c r="W60" s="5" t="s">
        <v>111</v>
      </c>
      <c r="X60" s="5">
        <v>18</v>
      </c>
      <c r="Y60" s="5" t="s">
        <v>60</v>
      </c>
      <c r="Z60" s="5" t="s">
        <v>61</v>
      </c>
      <c r="AA60" s="3">
        <v>0</v>
      </c>
      <c r="AB60" s="3">
        <v>0</v>
      </c>
      <c r="AC60" s="3">
        <v>0</v>
      </c>
      <c r="AD60" s="5">
        <v>0</v>
      </c>
      <c r="AE60" s="3">
        <v>0</v>
      </c>
      <c r="AF60" s="26">
        <v>0</v>
      </c>
      <c r="AG60" s="26">
        <v>0</v>
      </c>
      <c r="AH60" s="5">
        <v>0</v>
      </c>
      <c r="AI60" s="5" t="s">
        <v>55</v>
      </c>
      <c r="AJ60" s="5">
        <v>0</v>
      </c>
      <c r="AK60" s="8" t="s">
        <v>47</v>
      </c>
      <c r="AL60" s="5" t="s">
        <v>47</v>
      </c>
      <c r="AM60" s="26">
        <f>'[1]Raw Data Fort Collins'!G60</f>
        <v>0</v>
      </c>
      <c r="AN60" s="5" t="s">
        <v>62</v>
      </c>
      <c r="AO60" s="5">
        <f>'[1]Raw Data Fort Collins'!I60</f>
        <v>0</v>
      </c>
      <c r="AS60" s="5" t="s">
        <v>63</v>
      </c>
      <c r="AT60" s="5" t="s">
        <v>64</v>
      </c>
      <c r="AU60" s="5" t="s">
        <v>65</v>
      </c>
      <c r="AV60" s="13">
        <v>42320</v>
      </c>
    </row>
    <row r="61" spans="1:48">
      <c r="A61" s="11">
        <v>7</v>
      </c>
      <c r="B61" s="11">
        <v>9</v>
      </c>
      <c r="C61" s="5">
        <v>2013</v>
      </c>
      <c r="D61" s="5">
        <v>10312</v>
      </c>
      <c r="E61" s="5" t="s">
        <v>47</v>
      </c>
      <c r="F61" s="5" t="s">
        <v>48</v>
      </c>
      <c r="G61" s="5" t="s">
        <v>146</v>
      </c>
      <c r="H61" s="5" t="s">
        <v>147</v>
      </c>
      <c r="I61" s="5" t="s">
        <v>51</v>
      </c>
      <c r="J61" s="14">
        <v>77010</v>
      </c>
      <c r="K61" s="14">
        <v>713</v>
      </c>
      <c r="L61" s="14" t="s">
        <v>52</v>
      </c>
      <c r="M61" s="14">
        <v>713</v>
      </c>
      <c r="N61" s="14" t="s">
        <v>53</v>
      </c>
      <c r="O61" s="5" t="s">
        <v>54</v>
      </c>
      <c r="P61" s="27">
        <v>69</v>
      </c>
      <c r="Q61" s="27">
        <v>5132</v>
      </c>
      <c r="R61" s="12">
        <v>0</v>
      </c>
      <c r="S61" s="5" t="s">
        <v>109</v>
      </c>
      <c r="T61" s="5" t="s">
        <v>110</v>
      </c>
      <c r="U61" s="5" t="s">
        <v>70</v>
      </c>
      <c r="V61" s="5">
        <f>'[1]Raw Data Fort Collins'!C61</f>
        <v>0</v>
      </c>
      <c r="W61" s="5" t="s">
        <v>111</v>
      </c>
      <c r="X61" s="5">
        <v>18</v>
      </c>
      <c r="Y61" s="5" t="s">
        <v>60</v>
      </c>
      <c r="Z61" s="5" t="s">
        <v>61</v>
      </c>
      <c r="AA61" s="25">
        <v>0.12000000000000099</v>
      </c>
      <c r="AB61" s="3">
        <v>0</v>
      </c>
      <c r="AC61" s="3">
        <v>0</v>
      </c>
      <c r="AD61" s="5">
        <v>0</v>
      </c>
      <c r="AE61" s="25">
        <f t="shared" si="0"/>
        <v>0.12000000000000099</v>
      </c>
      <c r="AF61" s="26">
        <v>0</v>
      </c>
      <c r="AG61" s="26">
        <v>0</v>
      </c>
      <c r="AH61" s="5">
        <v>0</v>
      </c>
      <c r="AI61" s="5" t="s">
        <v>55</v>
      </c>
      <c r="AJ61" s="5">
        <v>0</v>
      </c>
      <c r="AK61" s="8" t="s">
        <v>47</v>
      </c>
      <c r="AL61" s="5" t="s">
        <v>47</v>
      </c>
      <c r="AM61" s="26">
        <f>'[1]Raw Data Fort Collins'!G61</f>
        <v>0</v>
      </c>
      <c r="AN61" s="5" t="s">
        <v>47</v>
      </c>
      <c r="AO61" s="5">
        <f>'[1]Raw Data Fort Collins'!I61</f>
        <v>0</v>
      </c>
      <c r="AS61" s="5" t="s">
        <v>63</v>
      </c>
      <c r="AT61" s="5" t="s">
        <v>64</v>
      </c>
      <c r="AU61" s="5" t="s">
        <v>65</v>
      </c>
      <c r="AV61" s="13">
        <v>42320</v>
      </c>
    </row>
    <row r="62" spans="1:48">
      <c r="A62" s="11">
        <v>7</v>
      </c>
      <c r="B62" s="11">
        <v>9</v>
      </c>
      <c r="C62" s="5">
        <v>2013</v>
      </c>
      <c r="D62" s="5">
        <v>10312</v>
      </c>
      <c r="E62" s="5" t="s">
        <v>47</v>
      </c>
      <c r="F62" s="5" t="s">
        <v>48</v>
      </c>
      <c r="G62" s="5" t="s">
        <v>146</v>
      </c>
      <c r="H62" s="5" t="s">
        <v>147</v>
      </c>
      <c r="I62" s="5" t="s">
        <v>51</v>
      </c>
      <c r="J62" s="14">
        <v>77010</v>
      </c>
      <c r="K62" s="14">
        <v>713</v>
      </c>
      <c r="L62" s="14" t="s">
        <v>52</v>
      </c>
      <c r="M62" s="14">
        <v>713</v>
      </c>
      <c r="N62" s="14" t="s">
        <v>53</v>
      </c>
      <c r="O62" s="5" t="s">
        <v>54</v>
      </c>
      <c r="P62" s="27">
        <v>69</v>
      </c>
      <c r="Q62" s="27">
        <v>5125</v>
      </c>
      <c r="R62" s="12">
        <v>0</v>
      </c>
      <c r="S62" s="5" t="s">
        <v>90</v>
      </c>
      <c r="T62" s="5" t="s">
        <v>91</v>
      </c>
      <c r="U62" s="5" t="s">
        <v>58</v>
      </c>
      <c r="V62" s="5">
        <f>'[1]Raw Data Fort Collins'!C62</f>
        <v>0</v>
      </c>
      <c r="W62" s="5" t="s">
        <v>92</v>
      </c>
      <c r="X62" s="5">
        <v>18</v>
      </c>
      <c r="Y62" s="5" t="s">
        <v>60</v>
      </c>
      <c r="Z62" s="5" t="s">
        <v>61</v>
      </c>
      <c r="AA62" s="25">
        <v>6.7521646647153943</v>
      </c>
      <c r="AB62" s="3">
        <v>0</v>
      </c>
      <c r="AC62" s="3">
        <v>0</v>
      </c>
      <c r="AD62" s="5">
        <v>0</v>
      </c>
      <c r="AE62" s="25">
        <f t="shared" si="0"/>
        <v>6.7521646647153943</v>
      </c>
      <c r="AF62" s="26">
        <v>0</v>
      </c>
      <c r="AG62" s="26">
        <v>0</v>
      </c>
      <c r="AH62" s="5">
        <v>0</v>
      </c>
      <c r="AI62" s="5" t="s">
        <v>55</v>
      </c>
      <c r="AJ62" s="5">
        <v>0</v>
      </c>
      <c r="AK62" s="8">
        <v>38.5</v>
      </c>
      <c r="AL62" s="5" t="s">
        <v>47</v>
      </c>
      <c r="AM62" s="26">
        <f>'[1]Raw Data Fort Collins'!G62</f>
        <v>0</v>
      </c>
      <c r="AN62" s="5" t="s">
        <v>47</v>
      </c>
      <c r="AO62" s="5">
        <f>'[1]Raw Data Fort Collins'!I62</f>
        <v>0</v>
      </c>
      <c r="AS62" s="5" t="s">
        <v>63</v>
      </c>
      <c r="AT62" s="5" t="s">
        <v>64</v>
      </c>
      <c r="AU62" s="5" t="s">
        <v>65</v>
      </c>
      <c r="AV62" s="13">
        <v>42320</v>
      </c>
    </row>
    <row r="63" spans="1:48">
      <c r="A63" s="11">
        <v>7</v>
      </c>
      <c r="B63" s="11">
        <v>9</v>
      </c>
      <c r="C63" s="5">
        <v>2013</v>
      </c>
      <c r="D63" s="5">
        <v>10312</v>
      </c>
      <c r="E63" s="5" t="s">
        <v>47</v>
      </c>
      <c r="F63" s="5" t="s">
        <v>48</v>
      </c>
      <c r="G63" s="5" t="s">
        <v>146</v>
      </c>
      <c r="H63" s="5" t="s">
        <v>147</v>
      </c>
      <c r="I63" s="5" t="s">
        <v>51</v>
      </c>
      <c r="J63" s="14">
        <v>77010</v>
      </c>
      <c r="K63" s="14">
        <v>713</v>
      </c>
      <c r="L63" s="14" t="s">
        <v>52</v>
      </c>
      <c r="M63" s="14">
        <v>713</v>
      </c>
      <c r="N63" s="14" t="s">
        <v>53</v>
      </c>
      <c r="O63" s="5" t="s">
        <v>54</v>
      </c>
      <c r="P63" s="27">
        <v>69</v>
      </c>
      <c r="Q63" s="27">
        <v>6137</v>
      </c>
      <c r="R63" s="12">
        <v>0</v>
      </c>
      <c r="S63" s="5" t="s">
        <v>112</v>
      </c>
      <c r="T63" s="5" t="s">
        <v>113</v>
      </c>
      <c r="U63" s="5" t="s">
        <v>58</v>
      </c>
      <c r="V63" s="5">
        <f>'[1]Raw Data Fort Collins'!C63</f>
        <v>0</v>
      </c>
      <c r="W63" s="5" t="s">
        <v>82</v>
      </c>
      <c r="X63" s="5">
        <v>17</v>
      </c>
      <c r="Y63" s="5" t="s">
        <v>60</v>
      </c>
      <c r="Z63" s="5" t="s">
        <v>61</v>
      </c>
      <c r="AA63" s="25">
        <v>181.88</v>
      </c>
      <c r="AB63" s="3">
        <v>0</v>
      </c>
      <c r="AC63" s="3">
        <v>0</v>
      </c>
      <c r="AD63" s="5">
        <v>3</v>
      </c>
      <c r="AE63" s="25">
        <f t="shared" si="0"/>
        <v>184.88</v>
      </c>
      <c r="AF63" s="26">
        <v>0</v>
      </c>
      <c r="AG63" s="26">
        <v>0</v>
      </c>
      <c r="AH63" s="5">
        <v>0</v>
      </c>
      <c r="AI63" s="5" t="s">
        <v>55</v>
      </c>
      <c r="AJ63" s="5">
        <v>0</v>
      </c>
      <c r="AK63" s="8" t="s">
        <v>47</v>
      </c>
      <c r="AL63" s="5" t="s">
        <v>47</v>
      </c>
      <c r="AM63" s="26">
        <f>'[1]Raw Data Fort Collins'!G63</f>
        <v>0</v>
      </c>
      <c r="AN63" s="5" t="s">
        <v>47</v>
      </c>
      <c r="AO63" s="5">
        <f>'[1]Raw Data Fort Collins'!I63</f>
        <v>0</v>
      </c>
      <c r="AS63" s="5" t="s">
        <v>63</v>
      </c>
      <c r="AT63" s="5" t="s">
        <v>64</v>
      </c>
      <c r="AU63" s="5" t="s">
        <v>65</v>
      </c>
      <c r="AV63" s="13">
        <v>42320</v>
      </c>
    </row>
    <row r="64" spans="1:48">
      <c r="A64" s="11">
        <v>7</v>
      </c>
      <c r="B64" s="11">
        <v>9</v>
      </c>
      <c r="C64" s="5">
        <v>2013</v>
      </c>
      <c r="D64" s="5">
        <v>10312</v>
      </c>
      <c r="E64" s="5" t="s">
        <v>47</v>
      </c>
      <c r="F64" s="5" t="s">
        <v>48</v>
      </c>
      <c r="G64" s="5" t="s">
        <v>146</v>
      </c>
      <c r="H64" s="5" t="s">
        <v>147</v>
      </c>
      <c r="I64" s="5" t="s">
        <v>51</v>
      </c>
      <c r="J64" s="14">
        <v>77010</v>
      </c>
      <c r="K64" s="14">
        <v>713</v>
      </c>
      <c r="L64" s="14" t="s">
        <v>52</v>
      </c>
      <c r="M64" s="14">
        <v>713</v>
      </c>
      <c r="N64" s="14" t="s">
        <v>53</v>
      </c>
      <c r="O64" s="5" t="s">
        <v>54</v>
      </c>
      <c r="P64" s="27">
        <v>69</v>
      </c>
      <c r="Q64" s="27">
        <v>6400</v>
      </c>
      <c r="R64" s="12">
        <v>0</v>
      </c>
      <c r="S64" s="5" t="s">
        <v>93</v>
      </c>
      <c r="T64" s="5" t="s">
        <v>57</v>
      </c>
      <c r="U64" s="5" t="s">
        <v>58</v>
      </c>
      <c r="V64" s="5">
        <f>'[1]Raw Data Fort Collins'!C64</f>
        <v>0</v>
      </c>
      <c r="W64" s="5" t="s">
        <v>92</v>
      </c>
      <c r="X64" s="5">
        <v>18</v>
      </c>
      <c r="Y64" s="5" t="s">
        <v>60</v>
      </c>
      <c r="Z64" s="5" t="s">
        <v>61</v>
      </c>
      <c r="AA64" s="25">
        <v>28.175214847457937</v>
      </c>
      <c r="AB64" s="3">
        <v>0</v>
      </c>
      <c r="AC64" s="3">
        <v>0</v>
      </c>
      <c r="AD64" s="5">
        <v>0</v>
      </c>
      <c r="AE64" s="25">
        <f t="shared" si="0"/>
        <v>28.175214847457937</v>
      </c>
      <c r="AF64" s="26">
        <v>0</v>
      </c>
      <c r="AG64" s="26">
        <v>0</v>
      </c>
      <c r="AH64" s="5">
        <v>0</v>
      </c>
      <c r="AI64" s="5" t="s">
        <v>55</v>
      </c>
      <c r="AJ64" s="5">
        <v>0</v>
      </c>
      <c r="AK64" s="8">
        <v>38.5</v>
      </c>
      <c r="AL64" s="5" t="s">
        <v>47</v>
      </c>
      <c r="AM64" s="26">
        <f>'[1]Raw Data Fort Collins'!G64</f>
        <v>0</v>
      </c>
      <c r="AN64" s="5" t="s">
        <v>47</v>
      </c>
      <c r="AO64" s="5">
        <f>'[1]Raw Data Fort Collins'!I64</f>
        <v>0</v>
      </c>
      <c r="AS64" s="5" t="s">
        <v>63</v>
      </c>
      <c r="AT64" s="5" t="s">
        <v>64</v>
      </c>
      <c r="AU64" s="5" t="s">
        <v>65</v>
      </c>
      <c r="AV64" s="13">
        <v>42320</v>
      </c>
    </row>
    <row r="65" spans="1:48">
      <c r="A65" s="11">
        <v>7</v>
      </c>
      <c r="B65" s="11">
        <v>9</v>
      </c>
      <c r="C65" s="5">
        <v>2013</v>
      </c>
      <c r="D65" s="5">
        <v>10312</v>
      </c>
      <c r="E65" s="5" t="s">
        <v>47</v>
      </c>
      <c r="F65" s="5" t="s">
        <v>48</v>
      </c>
      <c r="G65" s="5" t="s">
        <v>146</v>
      </c>
      <c r="H65" s="5" t="s">
        <v>147</v>
      </c>
      <c r="I65" s="5" t="s">
        <v>51</v>
      </c>
      <c r="J65" s="14">
        <v>77010</v>
      </c>
      <c r="K65" s="14">
        <v>713</v>
      </c>
      <c r="L65" s="14" t="s">
        <v>52</v>
      </c>
      <c r="M65" s="14">
        <v>713</v>
      </c>
      <c r="N65" s="14" t="s">
        <v>53</v>
      </c>
      <c r="O65" s="5" t="s">
        <v>54</v>
      </c>
      <c r="P65" s="27">
        <v>69</v>
      </c>
      <c r="Q65" s="27">
        <v>6254</v>
      </c>
      <c r="R65" s="12">
        <v>0</v>
      </c>
      <c r="S65" s="5" t="s">
        <v>108</v>
      </c>
      <c r="T65" s="5" t="s">
        <v>98</v>
      </c>
      <c r="U65" s="5" t="s">
        <v>58</v>
      </c>
      <c r="V65" s="5">
        <f>'[1]Raw Data Fort Collins'!C65</f>
        <v>0</v>
      </c>
      <c r="W65" s="5" t="s">
        <v>82</v>
      </c>
      <c r="X65" s="5">
        <v>30</v>
      </c>
      <c r="Y65" s="5" t="s">
        <v>60</v>
      </c>
      <c r="Z65" s="5" t="s">
        <v>61</v>
      </c>
      <c r="AA65" s="25">
        <v>102.40541479895511</v>
      </c>
      <c r="AB65" s="3">
        <v>0</v>
      </c>
      <c r="AC65" s="3">
        <v>0</v>
      </c>
      <c r="AD65" s="5">
        <v>0</v>
      </c>
      <c r="AE65" s="25">
        <f t="shared" si="0"/>
        <v>102.40541479895511</v>
      </c>
      <c r="AF65" s="26">
        <v>355.4</v>
      </c>
      <c r="AG65" s="26">
        <v>355.4</v>
      </c>
      <c r="AH65" s="5">
        <v>0</v>
      </c>
      <c r="AI65" s="5" t="s">
        <v>55</v>
      </c>
      <c r="AJ65" s="5">
        <v>0</v>
      </c>
      <c r="AK65" s="8">
        <v>38.5</v>
      </c>
      <c r="AL65" s="5" t="s">
        <v>148</v>
      </c>
      <c r="AM65" s="26">
        <f>'[1]Raw Data Fort Collins'!G65</f>
        <v>0</v>
      </c>
      <c r="AN65" s="5" t="s">
        <v>47</v>
      </c>
      <c r="AO65" s="5">
        <f>'[1]Raw Data Fort Collins'!I65</f>
        <v>0</v>
      </c>
      <c r="AS65" s="5" t="s">
        <v>63</v>
      </c>
      <c r="AT65" s="5" t="s">
        <v>64</v>
      </c>
      <c r="AU65" s="5" t="s">
        <v>65</v>
      </c>
      <c r="AV65" s="13">
        <v>42320</v>
      </c>
    </row>
    <row r="66" spans="1:48">
      <c r="A66" s="11">
        <v>7</v>
      </c>
      <c r="B66" s="11">
        <v>9</v>
      </c>
      <c r="C66" s="5">
        <v>2013</v>
      </c>
      <c r="D66" s="5">
        <v>10312</v>
      </c>
      <c r="E66" s="5" t="s">
        <v>47</v>
      </c>
      <c r="F66" s="5" t="s">
        <v>48</v>
      </c>
      <c r="G66" s="5" t="s">
        <v>146</v>
      </c>
      <c r="H66" s="5" t="s">
        <v>147</v>
      </c>
      <c r="I66" s="5" t="s">
        <v>51</v>
      </c>
      <c r="J66" s="14">
        <v>77010</v>
      </c>
      <c r="K66" s="14">
        <v>713</v>
      </c>
      <c r="L66" s="14" t="s">
        <v>52</v>
      </c>
      <c r="M66" s="14">
        <v>713</v>
      </c>
      <c r="N66" s="14" t="s">
        <v>53</v>
      </c>
      <c r="O66" s="5" t="s">
        <v>54</v>
      </c>
      <c r="P66" s="27">
        <v>69</v>
      </c>
      <c r="Q66" s="27">
        <v>5124</v>
      </c>
      <c r="R66" s="12">
        <v>0</v>
      </c>
      <c r="S66" s="5" t="s">
        <v>96</v>
      </c>
      <c r="T66" s="5" t="s">
        <v>57</v>
      </c>
      <c r="U66" s="5" t="s">
        <v>58</v>
      </c>
      <c r="V66" s="5">
        <f>'[1]Raw Data Fort Collins'!C66</f>
        <v>0</v>
      </c>
      <c r="W66" s="5" t="s">
        <v>80</v>
      </c>
      <c r="X66" s="5">
        <v>19</v>
      </c>
      <c r="Y66" s="5" t="s">
        <v>60</v>
      </c>
      <c r="Z66" s="5" t="s">
        <v>61</v>
      </c>
      <c r="AA66" s="25">
        <v>26.911197192923225</v>
      </c>
      <c r="AB66" s="3">
        <v>0</v>
      </c>
      <c r="AC66" s="3">
        <v>0</v>
      </c>
      <c r="AD66" s="5">
        <v>0</v>
      </c>
      <c r="AE66" s="25">
        <f t="shared" si="0"/>
        <v>26.911197192923225</v>
      </c>
      <c r="AF66" s="26">
        <v>0</v>
      </c>
      <c r="AG66" s="26">
        <v>0</v>
      </c>
      <c r="AH66" s="5">
        <v>0</v>
      </c>
      <c r="AI66" s="5" t="s">
        <v>55</v>
      </c>
      <c r="AJ66" s="5">
        <v>0</v>
      </c>
      <c r="AK66" s="8">
        <v>38.5</v>
      </c>
      <c r="AL66" s="5" t="s">
        <v>47</v>
      </c>
      <c r="AM66" s="26">
        <f>'[1]Raw Data Fort Collins'!G66</f>
        <v>0</v>
      </c>
      <c r="AN66" s="5" t="s">
        <v>47</v>
      </c>
      <c r="AO66" s="5">
        <f>'[1]Raw Data Fort Collins'!I66</f>
        <v>0</v>
      </c>
      <c r="AS66" s="5" t="s">
        <v>63</v>
      </c>
      <c r="AT66" s="5" t="s">
        <v>64</v>
      </c>
      <c r="AU66" s="5" t="s">
        <v>65</v>
      </c>
      <c r="AV66" s="13">
        <v>42320</v>
      </c>
    </row>
    <row r="67" spans="1:48">
      <c r="A67" s="11">
        <v>7</v>
      </c>
      <c r="B67" s="11">
        <v>9</v>
      </c>
      <c r="C67" s="5">
        <v>2013</v>
      </c>
      <c r="D67" s="5">
        <v>10312</v>
      </c>
      <c r="E67" s="5" t="s">
        <v>47</v>
      </c>
      <c r="F67" s="5" t="s">
        <v>48</v>
      </c>
      <c r="G67" s="5" t="s">
        <v>146</v>
      </c>
      <c r="H67" s="5" t="s">
        <v>147</v>
      </c>
      <c r="I67" s="5" t="s">
        <v>51</v>
      </c>
      <c r="J67" s="14">
        <v>77010</v>
      </c>
      <c r="K67" s="14">
        <v>713</v>
      </c>
      <c r="L67" s="14" t="s">
        <v>52</v>
      </c>
      <c r="M67" s="14">
        <v>713</v>
      </c>
      <c r="N67" s="14" t="s">
        <v>53</v>
      </c>
      <c r="O67" s="5" t="s">
        <v>54</v>
      </c>
      <c r="P67" s="27">
        <v>69</v>
      </c>
      <c r="Q67" s="27">
        <v>6332</v>
      </c>
      <c r="R67" s="12">
        <v>0</v>
      </c>
      <c r="S67" s="5" t="s">
        <v>100</v>
      </c>
      <c r="T67" s="5" t="s">
        <v>57</v>
      </c>
      <c r="U67" s="5" t="s">
        <v>58</v>
      </c>
      <c r="V67" s="5">
        <v>30</v>
      </c>
      <c r="W67" s="5" t="s">
        <v>95</v>
      </c>
      <c r="X67" s="5">
        <v>19</v>
      </c>
      <c r="Y67" s="5" t="s">
        <v>60</v>
      </c>
      <c r="Z67" s="5" t="s">
        <v>61</v>
      </c>
      <c r="AA67" s="3">
        <v>0</v>
      </c>
      <c r="AB67" s="25">
        <v>26</v>
      </c>
      <c r="AC67" s="3">
        <v>0</v>
      </c>
      <c r="AD67" s="5">
        <v>0</v>
      </c>
      <c r="AE67" s="25">
        <f t="shared" si="0"/>
        <v>26</v>
      </c>
      <c r="AF67" s="26">
        <v>0</v>
      </c>
      <c r="AG67" s="26">
        <v>0</v>
      </c>
      <c r="AH67" s="5">
        <v>0</v>
      </c>
      <c r="AI67" s="5" t="s">
        <v>55</v>
      </c>
      <c r="AJ67" s="5">
        <v>0</v>
      </c>
      <c r="AK67" s="8">
        <v>38.5</v>
      </c>
      <c r="AL67" s="5" t="s">
        <v>47</v>
      </c>
      <c r="AM67" s="26">
        <f>'[1]Raw Data Fort Collins'!G67</f>
        <v>0</v>
      </c>
      <c r="AN67" s="5" t="s">
        <v>47</v>
      </c>
      <c r="AO67" s="5">
        <f>'[1]Raw Data Fort Collins'!I67</f>
        <v>0</v>
      </c>
      <c r="AS67" s="5" t="s">
        <v>63</v>
      </c>
      <c r="AT67" s="5" t="s">
        <v>64</v>
      </c>
      <c r="AU67" s="5" t="s">
        <v>65</v>
      </c>
      <c r="AV67" s="13">
        <v>42320</v>
      </c>
    </row>
    <row r="68" spans="1:48">
      <c r="A68" s="11">
        <v>7</v>
      </c>
      <c r="B68" s="11">
        <v>9</v>
      </c>
      <c r="C68" s="5">
        <v>2013</v>
      </c>
      <c r="D68" s="5">
        <v>10312</v>
      </c>
      <c r="E68" s="5" t="s">
        <v>47</v>
      </c>
      <c r="F68" s="5" t="s">
        <v>48</v>
      </c>
      <c r="G68" s="5" t="s">
        <v>146</v>
      </c>
      <c r="H68" s="5" t="s">
        <v>147</v>
      </c>
      <c r="I68" s="5" t="s">
        <v>51</v>
      </c>
      <c r="J68" s="14">
        <v>77010</v>
      </c>
      <c r="K68" s="14">
        <v>713</v>
      </c>
      <c r="L68" s="14" t="s">
        <v>52</v>
      </c>
      <c r="M68" s="14">
        <v>713</v>
      </c>
      <c r="N68" s="14" t="s">
        <v>53</v>
      </c>
      <c r="O68" s="5" t="s">
        <v>54</v>
      </c>
      <c r="P68" s="27">
        <v>69</v>
      </c>
      <c r="Q68" s="27">
        <v>60032</v>
      </c>
      <c r="R68" s="12">
        <v>0</v>
      </c>
      <c r="S68" s="5" t="s">
        <v>143</v>
      </c>
      <c r="T68" s="5" t="s">
        <v>57</v>
      </c>
      <c r="U68" s="5" t="s">
        <v>121</v>
      </c>
      <c r="V68" s="5">
        <f>'[1]Raw Data Fort Collins'!C68</f>
        <v>0</v>
      </c>
      <c r="W68" s="5" t="s">
        <v>84</v>
      </c>
      <c r="X68" s="5">
        <v>19</v>
      </c>
      <c r="Y68" s="5" t="s">
        <v>60</v>
      </c>
      <c r="Z68" s="5" t="s">
        <v>61</v>
      </c>
      <c r="AA68" s="3">
        <v>0</v>
      </c>
      <c r="AB68" s="3">
        <v>0</v>
      </c>
      <c r="AC68" s="3">
        <v>0</v>
      </c>
      <c r="AD68" s="5">
        <v>0</v>
      </c>
      <c r="AE68" s="5">
        <v>0</v>
      </c>
      <c r="AF68" s="26">
        <v>0</v>
      </c>
      <c r="AG68" s="26">
        <v>0</v>
      </c>
      <c r="AH68" s="5">
        <v>0</v>
      </c>
      <c r="AI68" s="5" t="s">
        <v>55</v>
      </c>
      <c r="AJ68" s="5">
        <v>0</v>
      </c>
      <c r="AK68" s="8" t="s">
        <v>47</v>
      </c>
      <c r="AL68" s="5" t="s">
        <v>47</v>
      </c>
      <c r="AM68" s="26">
        <f>'[1]Raw Data Fort Collins'!G68</f>
        <v>0</v>
      </c>
      <c r="AN68" s="5" t="s">
        <v>62</v>
      </c>
      <c r="AO68" s="5">
        <f>'[1]Raw Data Fort Collins'!I68</f>
        <v>0</v>
      </c>
      <c r="AS68" s="5" t="s">
        <v>63</v>
      </c>
      <c r="AT68" s="5" t="s">
        <v>64</v>
      </c>
      <c r="AU68" s="5" t="s">
        <v>65</v>
      </c>
      <c r="AV68" s="13">
        <v>42320</v>
      </c>
    </row>
    <row r="69" spans="1:48">
      <c r="A69" s="11">
        <v>7</v>
      </c>
      <c r="B69" s="11">
        <v>9</v>
      </c>
      <c r="C69" s="5">
        <v>2013</v>
      </c>
      <c r="D69" s="5">
        <v>10312</v>
      </c>
      <c r="E69" s="5" t="s">
        <v>47</v>
      </c>
      <c r="F69" s="5" t="s">
        <v>48</v>
      </c>
      <c r="G69" s="5" t="s">
        <v>146</v>
      </c>
      <c r="H69" s="5" t="s">
        <v>147</v>
      </c>
      <c r="I69" s="5" t="s">
        <v>51</v>
      </c>
      <c r="J69" s="14">
        <v>77010</v>
      </c>
      <c r="K69" s="14">
        <v>713</v>
      </c>
      <c r="L69" s="14" t="s">
        <v>52</v>
      </c>
      <c r="M69" s="14">
        <v>713</v>
      </c>
      <c r="N69" s="14" t="s">
        <v>53</v>
      </c>
      <c r="O69" s="5" t="s">
        <v>54</v>
      </c>
      <c r="P69" s="27">
        <v>69</v>
      </c>
      <c r="Q69" s="27">
        <v>5121</v>
      </c>
      <c r="R69" s="12">
        <v>0</v>
      </c>
      <c r="S69" s="5" t="s">
        <v>94</v>
      </c>
      <c r="T69" s="5" t="s">
        <v>57</v>
      </c>
      <c r="U69" s="5" t="s">
        <v>58</v>
      </c>
      <c r="V69" s="5">
        <f>'[1]Raw Data Fort Collins'!C69</f>
        <v>0</v>
      </c>
      <c r="W69" s="5" t="s">
        <v>95</v>
      </c>
      <c r="X69" s="5">
        <v>19</v>
      </c>
      <c r="Y69" s="5" t="s">
        <v>60</v>
      </c>
      <c r="Z69" s="5" t="s">
        <v>61</v>
      </c>
      <c r="AA69" s="25">
        <v>19.099314952618741</v>
      </c>
      <c r="AB69" s="3">
        <v>0</v>
      </c>
      <c r="AC69" s="3">
        <v>0</v>
      </c>
      <c r="AD69" s="5">
        <v>0</v>
      </c>
      <c r="AE69" s="25">
        <f t="shared" si="0"/>
        <v>19.099314952618741</v>
      </c>
      <c r="AF69" s="26">
        <v>0</v>
      </c>
      <c r="AG69" s="26">
        <v>0</v>
      </c>
      <c r="AH69" s="5">
        <v>0</v>
      </c>
      <c r="AI69" s="5" t="s">
        <v>55</v>
      </c>
      <c r="AJ69" s="5">
        <v>0</v>
      </c>
      <c r="AK69" s="8">
        <v>38.5</v>
      </c>
      <c r="AL69" s="5" t="s">
        <v>47</v>
      </c>
      <c r="AM69" s="26">
        <f>'[1]Raw Data Fort Collins'!G69</f>
        <v>0</v>
      </c>
      <c r="AN69" s="5" t="s">
        <v>47</v>
      </c>
      <c r="AO69" s="5">
        <f>'[1]Raw Data Fort Collins'!I69</f>
        <v>0</v>
      </c>
      <c r="AS69" s="5" t="s">
        <v>63</v>
      </c>
      <c r="AT69" s="5" t="s">
        <v>64</v>
      </c>
      <c r="AU69" s="5" t="s">
        <v>65</v>
      </c>
      <c r="AV69" s="13">
        <v>42320</v>
      </c>
    </row>
    <row r="70" spans="1:48">
      <c r="A70" s="11">
        <v>7</v>
      </c>
      <c r="B70" s="11">
        <v>9</v>
      </c>
      <c r="C70" s="5">
        <v>2013</v>
      </c>
      <c r="D70" s="5">
        <v>10312</v>
      </c>
      <c r="E70" s="5" t="s">
        <v>47</v>
      </c>
      <c r="F70" s="5" t="s">
        <v>48</v>
      </c>
      <c r="G70" s="5" t="s">
        <v>146</v>
      </c>
      <c r="H70" s="5" t="s">
        <v>147</v>
      </c>
      <c r="I70" s="5" t="s">
        <v>51</v>
      </c>
      <c r="J70" s="14">
        <v>77010</v>
      </c>
      <c r="K70" s="14">
        <v>713</v>
      </c>
      <c r="L70" s="14" t="s">
        <v>52</v>
      </c>
      <c r="M70" s="14">
        <v>713</v>
      </c>
      <c r="N70" s="14" t="s">
        <v>53</v>
      </c>
      <c r="O70" s="5" t="s">
        <v>54</v>
      </c>
      <c r="P70" s="27">
        <v>69</v>
      </c>
      <c r="Q70" s="27">
        <v>6399</v>
      </c>
      <c r="R70" s="12">
        <v>0</v>
      </c>
      <c r="S70" s="5" t="s">
        <v>104</v>
      </c>
      <c r="T70" s="5" t="s">
        <v>98</v>
      </c>
      <c r="U70" s="5" t="s">
        <v>58</v>
      </c>
      <c r="V70" s="5">
        <f>'[1]Raw Data Fort Collins'!C70</f>
        <v>0</v>
      </c>
      <c r="W70" s="5" t="s">
        <v>71</v>
      </c>
      <c r="X70" s="5">
        <v>8</v>
      </c>
      <c r="Y70" s="5" t="s">
        <v>60</v>
      </c>
      <c r="Z70" s="5" t="s">
        <v>61</v>
      </c>
      <c r="AA70" s="3">
        <v>0</v>
      </c>
      <c r="AB70" s="25">
        <v>98</v>
      </c>
      <c r="AC70" s="17">
        <v>88</v>
      </c>
      <c r="AD70" s="5">
        <v>0</v>
      </c>
      <c r="AE70" s="25">
        <f t="shared" si="0"/>
        <v>10</v>
      </c>
      <c r="AF70" s="26">
        <v>0</v>
      </c>
      <c r="AG70" s="26">
        <v>0</v>
      </c>
      <c r="AH70" s="5">
        <v>0</v>
      </c>
      <c r="AI70" s="5" t="s">
        <v>55</v>
      </c>
      <c r="AJ70" s="5">
        <v>0</v>
      </c>
      <c r="AK70" s="8" t="s">
        <v>47</v>
      </c>
      <c r="AL70" s="5" t="s">
        <v>47</v>
      </c>
      <c r="AM70" s="26">
        <f>'[1]Raw Data Fort Collins'!G70</f>
        <v>0</v>
      </c>
      <c r="AN70" s="5" t="s">
        <v>47</v>
      </c>
      <c r="AO70" s="5">
        <f>'[1]Raw Data Fort Collins'!I70</f>
        <v>0</v>
      </c>
      <c r="AS70" s="5" t="s">
        <v>63</v>
      </c>
      <c r="AT70" s="5" t="s">
        <v>64</v>
      </c>
      <c r="AU70" s="5" t="s">
        <v>65</v>
      </c>
      <c r="AV70" s="13">
        <v>42320</v>
      </c>
    </row>
    <row r="71" spans="1:48">
      <c r="A71" s="11">
        <v>7</v>
      </c>
      <c r="B71" s="11">
        <v>9</v>
      </c>
      <c r="C71" s="5">
        <v>2013</v>
      </c>
      <c r="D71" s="5">
        <v>10312</v>
      </c>
      <c r="E71" s="5" t="s">
        <v>47</v>
      </c>
      <c r="F71" s="5" t="s">
        <v>48</v>
      </c>
      <c r="G71" s="5" t="s">
        <v>146</v>
      </c>
      <c r="H71" s="5" t="s">
        <v>147</v>
      </c>
      <c r="I71" s="5" t="s">
        <v>51</v>
      </c>
      <c r="J71" s="14">
        <v>77010</v>
      </c>
      <c r="K71" s="14">
        <v>713</v>
      </c>
      <c r="L71" s="14" t="s">
        <v>52</v>
      </c>
      <c r="M71" s="14">
        <v>713</v>
      </c>
      <c r="N71" s="14" t="s">
        <v>53</v>
      </c>
      <c r="O71" s="5" t="s">
        <v>54</v>
      </c>
      <c r="P71" s="27">
        <v>69</v>
      </c>
      <c r="Q71" s="27">
        <v>5134</v>
      </c>
      <c r="R71" s="12">
        <v>0</v>
      </c>
      <c r="S71" s="5" t="s">
        <v>99</v>
      </c>
      <c r="T71" s="5" t="s">
        <v>57</v>
      </c>
      <c r="U71" s="5" t="s">
        <v>58</v>
      </c>
      <c r="V71" s="5">
        <f>'[1]Raw Data Fort Collins'!C71</f>
        <v>0</v>
      </c>
      <c r="W71" s="5" t="s">
        <v>67</v>
      </c>
      <c r="X71" s="5">
        <v>8</v>
      </c>
      <c r="Y71" s="5" t="s">
        <v>60</v>
      </c>
      <c r="Z71" s="5" t="s">
        <v>61</v>
      </c>
      <c r="AA71" s="25">
        <v>63.956537336861231</v>
      </c>
      <c r="AB71" s="3">
        <v>0</v>
      </c>
      <c r="AC71" s="3">
        <v>0</v>
      </c>
      <c r="AD71" s="5">
        <v>0</v>
      </c>
      <c r="AE71" s="25">
        <f t="shared" si="0"/>
        <v>63.956537336861231</v>
      </c>
      <c r="AF71" s="26">
        <v>0</v>
      </c>
      <c r="AG71" s="26">
        <v>0</v>
      </c>
      <c r="AH71" s="5">
        <v>0</v>
      </c>
      <c r="AI71" s="5" t="s">
        <v>55</v>
      </c>
      <c r="AJ71" s="5">
        <v>0</v>
      </c>
      <c r="AK71" s="8">
        <v>38.5</v>
      </c>
      <c r="AL71" s="5" t="s">
        <v>47</v>
      </c>
      <c r="AM71" s="26">
        <f>'[1]Raw Data Fort Collins'!G71</f>
        <v>0</v>
      </c>
      <c r="AN71" s="5" t="s">
        <v>47</v>
      </c>
      <c r="AO71" s="5">
        <f>'[1]Raw Data Fort Collins'!I71</f>
        <v>0</v>
      </c>
      <c r="AS71" s="5" t="s">
        <v>63</v>
      </c>
      <c r="AT71" s="5" t="s">
        <v>64</v>
      </c>
      <c r="AU71" s="5" t="s">
        <v>65</v>
      </c>
      <c r="AV71" s="13">
        <v>42320</v>
      </c>
    </row>
    <row r="72" spans="1:48">
      <c r="A72" s="11">
        <v>7</v>
      </c>
      <c r="B72" s="11">
        <v>9</v>
      </c>
      <c r="C72" s="5">
        <v>2013</v>
      </c>
      <c r="D72" s="5">
        <v>10312</v>
      </c>
      <c r="E72" s="5" t="s">
        <v>47</v>
      </c>
      <c r="F72" s="5" t="s">
        <v>48</v>
      </c>
      <c r="G72" s="5" t="s">
        <v>146</v>
      </c>
      <c r="H72" s="5" t="s">
        <v>147</v>
      </c>
      <c r="I72" s="5" t="s">
        <v>51</v>
      </c>
      <c r="J72" s="14">
        <v>77010</v>
      </c>
      <c r="K72" s="14">
        <v>713</v>
      </c>
      <c r="L72" s="14" t="s">
        <v>52</v>
      </c>
      <c r="M72" s="14">
        <v>713</v>
      </c>
      <c r="N72" s="14" t="s">
        <v>53</v>
      </c>
      <c r="O72" s="5" t="s">
        <v>54</v>
      </c>
      <c r="P72" s="27">
        <v>69</v>
      </c>
      <c r="Q72" s="27">
        <v>5136</v>
      </c>
      <c r="R72" s="12">
        <v>0</v>
      </c>
      <c r="S72" s="5" t="s">
        <v>119</v>
      </c>
      <c r="T72" s="5" t="s">
        <v>57</v>
      </c>
      <c r="U72" s="5" t="s">
        <v>70</v>
      </c>
      <c r="V72" s="5">
        <f>'[1]Raw Data Fort Collins'!C72</f>
        <v>0</v>
      </c>
      <c r="W72" s="5" t="s">
        <v>71</v>
      </c>
      <c r="X72" s="5">
        <v>8</v>
      </c>
      <c r="Y72" s="5" t="s">
        <v>60</v>
      </c>
      <c r="Z72" s="5" t="s">
        <v>61</v>
      </c>
      <c r="AA72" s="3">
        <v>0</v>
      </c>
      <c r="AB72" s="3">
        <v>0</v>
      </c>
      <c r="AC72" s="3">
        <v>0</v>
      </c>
      <c r="AD72" s="5">
        <v>0</v>
      </c>
      <c r="AE72" s="5">
        <v>0</v>
      </c>
      <c r="AF72" s="26">
        <v>0</v>
      </c>
      <c r="AG72" s="26">
        <v>0</v>
      </c>
      <c r="AH72" s="5">
        <v>0</v>
      </c>
      <c r="AI72" s="5" t="s">
        <v>55</v>
      </c>
      <c r="AJ72" s="5">
        <v>0</v>
      </c>
      <c r="AK72" s="8" t="s">
        <v>47</v>
      </c>
      <c r="AL72" s="5" t="s">
        <v>47</v>
      </c>
      <c r="AM72" s="26">
        <f>'[1]Raw Data Fort Collins'!G72</f>
        <v>0</v>
      </c>
      <c r="AN72" s="5" t="s">
        <v>62</v>
      </c>
      <c r="AO72" s="5">
        <f>'[1]Raw Data Fort Collins'!I72</f>
        <v>0</v>
      </c>
      <c r="AS72" s="5" t="s">
        <v>63</v>
      </c>
      <c r="AT72" s="5" t="s">
        <v>64</v>
      </c>
      <c r="AU72" s="5" t="s">
        <v>65</v>
      </c>
      <c r="AV72" s="13">
        <v>42320</v>
      </c>
    </row>
    <row r="73" spans="1:48">
      <c r="A73" s="11">
        <v>7</v>
      </c>
      <c r="B73" s="11">
        <v>9</v>
      </c>
      <c r="C73" s="5">
        <v>2013</v>
      </c>
      <c r="D73" s="5">
        <v>10312</v>
      </c>
      <c r="E73" s="5" t="s">
        <v>47</v>
      </c>
      <c r="F73" s="5" t="s">
        <v>48</v>
      </c>
      <c r="G73" s="5" t="s">
        <v>146</v>
      </c>
      <c r="H73" s="5" t="s">
        <v>147</v>
      </c>
      <c r="I73" s="5" t="s">
        <v>51</v>
      </c>
      <c r="J73" s="14">
        <v>77010</v>
      </c>
      <c r="K73" s="14">
        <v>713</v>
      </c>
      <c r="L73" s="14" t="s">
        <v>52</v>
      </c>
      <c r="M73" s="14">
        <v>713</v>
      </c>
      <c r="N73" s="14" t="s">
        <v>53</v>
      </c>
      <c r="O73" s="5" t="s">
        <v>54</v>
      </c>
      <c r="P73" s="27">
        <v>69</v>
      </c>
      <c r="Q73" s="27">
        <v>5113</v>
      </c>
      <c r="R73" s="12">
        <v>0</v>
      </c>
      <c r="S73" s="5" t="s">
        <v>105</v>
      </c>
      <c r="T73" s="5" t="s">
        <v>106</v>
      </c>
      <c r="U73" s="5" t="s">
        <v>58</v>
      </c>
      <c r="V73" s="5">
        <f>'[1]Raw Data Fort Collins'!C73</f>
        <v>0</v>
      </c>
      <c r="W73" s="5" t="s">
        <v>59</v>
      </c>
      <c r="X73" s="5">
        <v>19</v>
      </c>
      <c r="Y73" s="5" t="s">
        <v>60</v>
      </c>
      <c r="Z73" s="5" t="s">
        <v>61</v>
      </c>
      <c r="AA73" s="25">
        <v>74.867691734675205</v>
      </c>
      <c r="AB73" s="3">
        <v>0</v>
      </c>
      <c r="AC73" s="3">
        <v>0</v>
      </c>
      <c r="AD73" s="5">
        <v>3</v>
      </c>
      <c r="AE73" s="25">
        <f t="shared" si="0"/>
        <v>77.867691734675205</v>
      </c>
      <c r="AF73" s="26">
        <v>0</v>
      </c>
      <c r="AG73" s="26">
        <v>0</v>
      </c>
      <c r="AH73" s="5">
        <v>0</v>
      </c>
      <c r="AI73" s="5" t="s">
        <v>55</v>
      </c>
      <c r="AJ73" s="5">
        <v>0</v>
      </c>
      <c r="AK73" s="8">
        <v>38.5</v>
      </c>
      <c r="AL73" s="5" t="s">
        <v>47</v>
      </c>
      <c r="AM73" s="26">
        <f>'[1]Raw Data Fort Collins'!G73</f>
        <v>0</v>
      </c>
      <c r="AN73" s="5" t="s">
        <v>47</v>
      </c>
      <c r="AO73" s="5">
        <f>'[1]Raw Data Fort Collins'!I73</f>
        <v>0</v>
      </c>
      <c r="AS73" s="5" t="s">
        <v>63</v>
      </c>
      <c r="AT73" s="5" t="s">
        <v>64</v>
      </c>
      <c r="AU73" s="5" t="s">
        <v>65</v>
      </c>
      <c r="AV73" s="13">
        <v>42320</v>
      </c>
    </row>
    <row r="74" spans="1:48">
      <c r="A74" s="11">
        <v>7</v>
      </c>
      <c r="B74" s="11">
        <v>9</v>
      </c>
      <c r="C74" s="5">
        <v>2013</v>
      </c>
      <c r="D74" s="5">
        <v>10312</v>
      </c>
      <c r="E74" s="5" t="s">
        <v>47</v>
      </c>
      <c r="F74" s="5" t="s">
        <v>48</v>
      </c>
      <c r="G74" s="5" t="s">
        <v>146</v>
      </c>
      <c r="H74" s="5" t="s">
        <v>147</v>
      </c>
      <c r="I74" s="5" t="s">
        <v>51</v>
      </c>
      <c r="J74" s="14">
        <v>77010</v>
      </c>
      <c r="K74" s="14">
        <v>713</v>
      </c>
      <c r="L74" s="14" t="s">
        <v>52</v>
      </c>
      <c r="M74" s="14">
        <v>713</v>
      </c>
      <c r="N74" s="14" t="s">
        <v>53</v>
      </c>
      <c r="O74" s="5" t="s">
        <v>54</v>
      </c>
      <c r="P74" s="27">
        <v>69</v>
      </c>
      <c r="Q74" s="27">
        <v>5114</v>
      </c>
      <c r="R74" s="12">
        <v>0</v>
      </c>
      <c r="S74" s="5" t="s">
        <v>107</v>
      </c>
      <c r="T74" s="5" t="s">
        <v>57</v>
      </c>
      <c r="U74" s="5" t="s">
        <v>58</v>
      </c>
      <c r="V74" s="5">
        <f>'[1]Raw Data Fort Collins'!C74</f>
        <v>0</v>
      </c>
      <c r="W74" s="5" t="s">
        <v>59</v>
      </c>
      <c r="X74" s="5">
        <v>19</v>
      </c>
      <c r="Y74" s="5" t="s">
        <v>60</v>
      </c>
      <c r="Z74" s="5" t="s">
        <v>61</v>
      </c>
      <c r="AA74" s="25">
        <v>19.774893466369793</v>
      </c>
      <c r="AB74" s="3">
        <v>0</v>
      </c>
      <c r="AC74" s="3">
        <v>0</v>
      </c>
      <c r="AD74" s="5">
        <v>0</v>
      </c>
      <c r="AE74" s="25">
        <f t="shared" si="0"/>
        <v>19.774893466369793</v>
      </c>
      <c r="AF74" s="26">
        <v>0</v>
      </c>
      <c r="AG74" s="26">
        <v>0</v>
      </c>
      <c r="AH74" s="5">
        <v>0</v>
      </c>
      <c r="AI74" s="5" t="s">
        <v>55</v>
      </c>
      <c r="AJ74" s="5">
        <v>0</v>
      </c>
      <c r="AK74" s="8">
        <v>38.5</v>
      </c>
      <c r="AL74" s="5" t="s">
        <v>47</v>
      </c>
      <c r="AM74" s="26">
        <f>'[1]Raw Data Fort Collins'!G74</f>
        <v>0</v>
      </c>
      <c r="AN74" s="5" t="s">
        <v>47</v>
      </c>
      <c r="AO74" s="5">
        <f>'[1]Raw Data Fort Collins'!I74</f>
        <v>0</v>
      </c>
      <c r="AS74" s="5" t="s">
        <v>63</v>
      </c>
      <c r="AT74" s="5" t="s">
        <v>64</v>
      </c>
      <c r="AU74" s="5" t="s">
        <v>65</v>
      </c>
      <c r="AV74" s="13">
        <v>42320</v>
      </c>
    </row>
    <row r="75" spans="1:48">
      <c r="A75" s="11">
        <v>7</v>
      </c>
      <c r="B75" s="11">
        <v>9</v>
      </c>
      <c r="C75" s="5">
        <v>2013</v>
      </c>
      <c r="D75" s="5">
        <v>10312</v>
      </c>
      <c r="E75" s="5" t="s">
        <v>47</v>
      </c>
      <c r="F75" s="5" t="s">
        <v>48</v>
      </c>
      <c r="G75" s="5" t="s">
        <v>146</v>
      </c>
      <c r="H75" s="5" t="s">
        <v>147</v>
      </c>
      <c r="I75" s="5" t="s">
        <v>51</v>
      </c>
      <c r="J75" s="14">
        <v>77010</v>
      </c>
      <c r="K75" s="14">
        <v>713</v>
      </c>
      <c r="L75" s="14" t="s">
        <v>52</v>
      </c>
      <c r="M75" s="14">
        <v>713</v>
      </c>
      <c r="N75" s="14" t="s">
        <v>53</v>
      </c>
      <c r="O75" s="5" t="s">
        <v>54</v>
      </c>
      <c r="P75" s="27">
        <v>69</v>
      </c>
      <c r="Q75" s="27">
        <v>60033</v>
      </c>
      <c r="R75" s="12">
        <v>0</v>
      </c>
      <c r="S75" s="5" t="s">
        <v>97</v>
      </c>
      <c r="T75" s="5" t="s">
        <v>98</v>
      </c>
      <c r="U75" s="5" t="s">
        <v>58</v>
      </c>
      <c r="V75" s="5">
        <f>'[1]Raw Data Fort Collins'!C75</f>
        <v>0</v>
      </c>
      <c r="W75" s="5" t="s">
        <v>78</v>
      </c>
      <c r="X75" s="5">
        <v>19</v>
      </c>
      <c r="Y75" s="5" t="s">
        <v>60</v>
      </c>
      <c r="Z75" s="5" t="s">
        <v>61</v>
      </c>
      <c r="AA75" s="25">
        <v>28.027322091858494</v>
      </c>
      <c r="AB75" s="3">
        <v>0</v>
      </c>
      <c r="AC75" s="3">
        <v>0</v>
      </c>
      <c r="AD75" s="5">
        <v>0</v>
      </c>
      <c r="AE75" s="25">
        <f t="shared" si="0"/>
        <v>28.027322091858494</v>
      </c>
      <c r="AF75" s="26">
        <v>0</v>
      </c>
      <c r="AG75" s="26">
        <v>0</v>
      </c>
      <c r="AH75" s="5">
        <v>0</v>
      </c>
      <c r="AI75" s="5" t="s">
        <v>55</v>
      </c>
      <c r="AJ75" s="5">
        <v>0</v>
      </c>
      <c r="AK75" s="8">
        <v>38.5</v>
      </c>
      <c r="AL75" s="5" t="s">
        <v>47</v>
      </c>
      <c r="AM75" s="26">
        <f>'[1]Raw Data Fort Collins'!G75</f>
        <v>0</v>
      </c>
      <c r="AN75" s="5" t="s">
        <v>47</v>
      </c>
      <c r="AO75" s="5">
        <f>'[1]Raw Data Fort Collins'!I75</f>
        <v>0</v>
      </c>
      <c r="AS75" s="5" t="s">
        <v>63</v>
      </c>
      <c r="AT75" s="5" t="s">
        <v>64</v>
      </c>
      <c r="AU75" s="5" t="s">
        <v>65</v>
      </c>
      <c r="AV75" s="13">
        <v>42320</v>
      </c>
    </row>
    <row r="76" spans="1:48">
      <c r="A76" s="11">
        <v>7</v>
      </c>
      <c r="B76" s="11">
        <v>9</v>
      </c>
      <c r="C76" s="5">
        <v>2013</v>
      </c>
      <c r="D76" s="5">
        <v>10312</v>
      </c>
      <c r="E76" s="5" t="s">
        <v>47</v>
      </c>
      <c r="F76" s="5" t="s">
        <v>48</v>
      </c>
      <c r="G76" s="5" t="s">
        <v>146</v>
      </c>
      <c r="H76" s="5" t="s">
        <v>147</v>
      </c>
      <c r="I76" s="5" t="s">
        <v>51</v>
      </c>
      <c r="J76" s="14">
        <v>77010</v>
      </c>
      <c r="K76" s="14">
        <v>713</v>
      </c>
      <c r="L76" s="14" t="s">
        <v>52</v>
      </c>
      <c r="M76" s="14">
        <v>713</v>
      </c>
      <c r="N76" s="14" t="s">
        <v>53</v>
      </c>
      <c r="O76" s="5" t="s">
        <v>54</v>
      </c>
      <c r="P76" s="27">
        <v>69</v>
      </c>
      <c r="Q76" s="27">
        <v>6312</v>
      </c>
      <c r="R76" s="12">
        <v>0</v>
      </c>
      <c r="S76" s="5" t="s">
        <v>138</v>
      </c>
      <c r="T76" s="5" t="s">
        <v>69</v>
      </c>
      <c r="U76" s="5" t="s">
        <v>70</v>
      </c>
      <c r="V76" s="5">
        <f>'[1]Raw Data Fort Collins'!C76</f>
        <v>0</v>
      </c>
      <c r="W76" s="5" t="s">
        <v>67</v>
      </c>
      <c r="X76" s="5">
        <v>17</v>
      </c>
      <c r="Y76" s="5" t="s">
        <v>60</v>
      </c>
      <c r="Z76" s="5" t="s">
        <v>61</v>
      </c>
      <c r="AA76" s="3">
        <v>0</v>
      </c>
      <c r="AB76" s="3">
        <v>0</v>
      </c>
      <c r="AC76" s="3">
        <v>0</v>
      </c>
      <c r="AD76" s="5">
        <v>0</v>
      </c>
      <c r="AE76" s="5">
        <v>0</v>
      </c>
      <c r="AF76" s="26">
        <v>0</v>
      </c>
      <c r="AG76" s="26">
        <v>0</v>
      </c>
      <c r="AH76" s="5">
        <v>0</v>
      </c>
      <c r="AI76" s="5" t="s">
        <v>55</v>
      </c>
      <c r="AJ76" s="5">
        <v>0</v>
      </c>
      <c r="AK76" s="8" t="s">
        <v>47</v>
      </c>
      <c r="AL76" s="5" t="s">
        <v>47</v>
      </c>
      <c r="AM76" s="26">
        <f>'[1]Raw Data Fort Collins'!G76</f>
        <v>0</v>
      </c>
      <c r="AO76" s="5">
        <f>'[1]Raw Data Fort Collins'!I76</f>
        <v>0</v>
      </c>
      <c r="AS76" s="5" t="s">
        <v>63</v>
      </c>
      <c r="AT76" s="5" t="s">
        <v>64</v>
      </c>
      <c r="AU76" s="5" t="s">
        <v>65</v>
      </c>
      <c r="AV76" s="13">
        <v>42320</v>
      </c>
    </row>
    <row r="77" spans="1:48">
      <c r="A77" s="11">
        <v>7</v>
      </c>
      <c r="B77" s="11">
        <v>9</v>
      </c>
      <c r="C77" s="5">
        <v>2013</v>
      </c>
      <c r="D77" s="5">
        <v>10312</v>
      </c>
      <c r="E77" s="5" t="s">
        <v>47</v>
      </c>
      <c r="F77" s="5" t="s">
        <v>48</v>
      </c>
      <c r="G77" s="5" t="s">
        <v>146</v>
      </c>
      <c r="H77" s="5" t="s">
        <v>147</v>
      </c>
      <c r="I77" s="5" t="s">
        <v>51</v>
      </c>
      <c r="J77" s="14">
        <v>77010</v>
      </c>
      <c r="K77" s="14">
        <v>713</v>
      </c>
      <c r="L77" s="14" t="s">
        <v>52</v>
      </c>
      <c r="M77" s="14">
        <v>713</v>
      </c>
      <c r="N77" s="14" t="s">
        <v>53</v>
      </c>
      <c r="O77" s="5" t="s">
        <v>54</v>
      </c>
      <c r="P77" s="27">
        <v>69</v>
      </c>
      <c r="Q77" s="27">
        <v>6306</v>
      </c>
      <c r="R77" s="12">
        <v>0</v>
      </c>
      <c r="S77" s="5" t="s">
        <v>139</v>
      </c>
      <c r="T77" s="5" t="s">
        <v>69</v>
      </c>
      <c r="U77" s="5" t="s">
        <v>70</v>
      </c>
      <c r="V77" s="5">
        <f>'[1]Raw Data Fort Collins'!C77</f>
        <v>0</v>
      </c>
      <c r="W77" s="5" t="s">
        <v>71</v>
      </c>
      <c r="X77" s="5">
        <v>17</v>
      </c>
      <c r="Y77" s="5" t="s">
        <v>60</v>
      </c>
      <c r="Z77" s="5" t="s">
        <v>61</v>
      </c>
      <c r="AA77" s="25">
        <v>6.4422268499896518E-2</v>
      </c>
      <c r="AB77" s="3">
        <v>0</v>
      </c>
      <c r="AC77" s="3">
        <v>0</v>
      </c>
      <c r="AD77" s="5">
        <v>0</v>
      </c>
      <c r="AE77" s="25">
        <f t="shared" si="0"/>
        <v>6.4422268499896518E-2</v>
      </c>
      <c r="AF77" s="26">
        <v>0</v>
      </c>
      <c r="AG77" s="26">
        <v>0</v>
      </c>
      <c r="AH77" s="5">
        <v>0</v>
      </c>
      <c r="AI77" s="5" t="s">
        <v>55</v>
      </c>
      <c r="AJ77" s="5">
        <v>0</v>
      </c>
      <c r="AK77" s="8">
        <v>38.5</v>
      </c>
      <c r="AL77" s="5" t="s">
        <v>47</v>
      </c>
      <c r="AM77" s="26">
        <f>'[1]Raw Data Fort Collins'!G77</f>
        <v>0</v>
      </c>
      <c r="AN77" s="5" t="s">
        <v>62</v>
      </c>
      <c r="AO77" s="5">
        <f>'[1]Raw Data Fort Collins'!I77</f>
        <v>0</v>
      </c>
      <c r="AS77" s="5" t="s">
        <v>63</v>
      </c>
      <c r="AT77" s="5" t="s">
        <v>64</v>
      </c>
      <c r="AU77" s="5" t="s">
        <v>65</v>
      </c>
      <c r="AV77" s="13">
        <v>42320</v>
      </c>
    </row>
    <row r="78" spans="1:48">
      <c r="A78" s="11">
        <v>7</v>
      </c>
      <c r="B78" s="11">
        <v>9</v>
      </c>
      <c r="C78" s="5">
        <v>2013</v>
      </c>
      <c r="D78" s="5">
        <v>10312</v>
      </c>
      <c r="E78" s="5" t="s">
        <v>47</v>
      </c>
      <c r="F78" s="5" t="s">
        <v>48</v>
      </c>
      <c r="G78" s="5" t="s">
        <v>146</v>
      </c>
      <c r="H78" s="5" t="s">
        <v>147</v>
      </c>
      <c r="I78" s="5" t="s">
        <v>51</v>
      </c>
      <c r="J78" s="14">
        <v>77010</v>
      </c>
      <c r="K78" s="14">
        <v>713</v>
      </c>
      <c r="L78" s="14" t="s">
        <v>52</v>
      </c>
      <c r="M78" s="14">
        <v>713</v>
      </c>
      <c r="N78" s="14" t="s">
        <v>53</v>
      </c>
      <c r="O78" s="5" t="s">
        <v>54</v>
      </c>
      <c r="P78" s="27">
        <v>69</v>
      </c>
      <c r="Q78" s="27">
        <v>6250</v>
      </c>
      <c r="R78" s="12">
        <v>0</v>
      </c>
      <c r="S78" s="5" t="s">
        <v>56</v>
      </c>
      <c r="T78" s="5" t="s">
        <v>57</v>
      </c>
      <c r="U78" s="5" t="s">
        <v>58</v>
      </c>
      <c r="V78" s="5">
        <f>'[1]Raw Data Fort Collins'!C78</f>
        <v>0</v>
      </c>
      <c r="W78" s="5" t="s">
        <v>59</v>
      </c>
      <c r="X78" s="5">
        <v>19</v>
      </c>
      <c r="Y78" s="5" t="s">
        <v>60</v>
      </c>
      <c r="Z78" s="5" t="s">
        <v>61</v>
      </c>
      <c r="AA78" s="25">
        <v>23.684085407481433</v>
      </c>
      <c r="AB78" s="3">
        <v>0</v>
      </c>
      <c r="AC78" s="3">
        <v>0</v>
      </c>
      <c r="AD78" s="5">
        <v>0</v>
      </c>
      <c r="AE78" s="25">
        <f t="shared" si="0"/>
        <v>23.684085407481433</v>
      </c>
      <c r="AF78" s="26">
        <v>0</v>
      </c>
      <c r="AG78" s="26">
        <v>0</v>
      </c>
      <c r="AH78" s="5">
        <v>0</v>
      </c>
      <c r="AI78" s="5" t="s">
        <v>55</v>
      </c>
      <c r="AJ78" s="5">
        <v>0</v>
      </c>
      <c r="AK78" s="8">
        <v>38.5</v>
      </c>
      <c r="AL78" s="5" t="s">
        <v>47</v>
      </c>
      <c r="AM78" s="26">
        <f>'[1]Raw Data Fort Collins'!G78</f>
        <v>0</v>
      </c>
      <c r="AN78" s="5" t="s">
        <v>47</v>
      </c>
      <c r="AO78" s="5">
        <f>'[1]Raw Data Fort Collins'!I78</f>
        <v>0</v>
      </c>
      <c r="AS78" s="5" t="s">
        <v>63</v>
      </c>
      <c r="AT78" s="5" t="s">
        <v>64</v>
      </c>
      <c r="AU78" s="5" t="s">
        <v>65</v>
      </c>
      <c r="AV78" s="13">
        <v>42320</v>
      </c>
    </row>
    <row r="79" spans="1:48">
      <c r="A79" s="11">
        <v>7</v>
      </c>
      <c r="B79" s="11">
        <v>9</v>
      </c>
      <c r="C79" s="5">
        <v>2013</v>
      </c>
      <c r="D79" s="5">
        <v>10312</v>
      </c>
      <c r="E79" s="5" t="s">
        <v>47</v>
      </c>
      <c r="F79" s="5" t="s">
        <v>48</v>
      </c>
      <c r="G79" s="5" t="s">
        <v>146</v>
      </c>
      <c r="H79" s="5" t="s">
        <v>147</v>
      </c>
      <c r="I79" s="5" t="s">
        <v>51</v>
      </c>
      <c r="J79" s="14">
        <v>77010</v>
      </c>
      <c r="K79" s="14">
        <v>713</v>
      </c>
      <c r="L79" s="14" t="s">
        <v>52</v>
      </c>
      <c r="M79" s="14">
        <v>713</v>
      </c>
      <c r="N79" s="14" t="s">
        <v>53</v>
      </c>
      <c r="O79" s="5" t="s">
        <v>54</v>
      </c>
      <c r="P79" s="27">
        <v>69</v>
      </c>
      <c r="Q79" s="27">
        <v>6313</v>
      </c>
      <c r="R79" s="12">
        <v>0</v>
      </c>
      <c r="S79" s="5" t="s">
        <v>68</v>
      </c>
      <c r="T79" s="5" t="s">
        <v>69</v>
      </c>
      <c r="U79" s="5" t="s">
        <v>70</v>
      </c>
      <c r="V79" s="5">
        <f>'[1]Raw Data Fort Collins'!C79</f>
        <v>0</v>
      </c>
      <c r="W79" s="5" t="s">
        <v>71</v>
      </c>
      <c r="X79" s="5">
        <v>19</v>
      </c>
      <c r="Y79" s="5" t="s">
        <v>60</v>
      </c>
      <c r="Z79" s="5" t="s">
        <v>61</v>
      </c>
      <c r="AA79" s="3">
        <v>0</v>
      </c>
      <c r="AB79" s="3">
        <v>0</v>
      </c>
      <c r="AC79" s="3">
        <v>0</v>
      </c>
      <c r="AD79" s="5">
        <v>0</v>
      </c>
      <c r="AE79" s="5">
        <v>0</v>
      </c>
      <c r="AF79" s="26">
        <v>0</v>
      </c>
      <c r="AG79" s="26">
        <v>0</v>
      </c>
      <c r="AH79" s="5">
        <v>0</v>
      </c>
      <c r="AI79" s="5" t="s">
        <v>55</v>
      </c>
      <c r="AJ79" s="5">
        <v>0</v>
      </c>
      <c r="AK79" s="8" t="s">
        <v>47</v>
      </c>
      <c r="AL79" s="5" t="s">
        <v>47</v>
      </c>
      <c r="AM79" s="26">
        <f>'[1]Raw Data Fort Collins'!G79</f>
        <v>0</v>
      </c>
      <c r="AN79" s="5" t="s">
        <v>47</v>
      </c>
      <c r="AO79" s="5">
        <f>'[1]Raw Data Fort Collins'!I79</f>
        <v>0</v>
      </c>
      <c r="AS79" s="5" t="s">
        <v>63</v>
      </c>
      <c r="AT79" s="5" t="s">
        <v>64</v>
      </c>
      <c r="AU79" s="5" t="s">
        <v>65</v>
      </c>
      <c r="AV79" s="13">
        <v>42320</v>
      </c>
    </row>
    <row r="80" spans="1:48">
      <c r="A80" s="11">
        <v>7</v>
      </c>
      <c r="B80" s="11">
        <v>9</v>
      </c>
      <c r="C80" s="5">
        <v>2013</v>
      </c>
      <c r="D80" s="5">
        <v>10312</v>
      </c>
      <c r="E80" s="5" t="s">
        <v>47</v>
      </c>
      <c r="F80" s="5" t="s">
        <v>48</v>
      </c>
      <c r="G80" s="5" t="s">
        <v>146</v>
      </c>
      <c r="H80" s="5" t="s">
        <v>147</v>
      </c>
      <c r="I80" s="5" t="s">
        <v>51</v>
      </c>
      <c r="J80" s="14">
        <v>77010</v>
      </c>
      <c r="K80" s="14">
        <v>713</v>
      </c>
      <c r="L80" s="14" t="s">
        <v>52</v>
      </c>
      <c r="M80" s="14">
        <v>713</v>
      </c>
      <c r="N80" s="14" t="s">
        <v>53</v>
      </c>
      <c r="O80" s="5" t="s">
        <v>54</v>
      </c>
      <c r="P80" s="27">
        <v>69</v>
      </c>
      <c r="Q80" s="27">
        <v>6251</v>
      </c>
      <c r="R80" s="12">
        <v>0</v>
      </c>
      <c r="S80" s="5" t="s">
        <v>66</v>
      </c>
      <c r="T80" s="5" t="s">
        <v>57</v>
      </c>
      <c r="U80" s="5" t="s">
        <v>58</v>
      </c>
      <c r="V80" s="5">
        <f>'[1]Raw Data Fort Collins'!C80</f>
        <v>0</v>
      </c>
      <c r="W80" s="5" t="s">
        <v>67</v>
      </c>
      <c r="X80" s="5">
        <v>19</v>
      </c>
      <c r="Y80" s="5" t="s">
        <v>60</v>
      </c>
      <c r="Z80" s="5" t="s">
        <v>61</v>
      </c>
      <c r="AA80" s="25">
        <v>61.743188962458362</v>
      </c>
      <c r="AB80" s="3">
        <v>0</v>
      </c>
      <c r="AC80" s="3">
        <v>0</v>
      </c>
      <c r="AD80" s="5">
        <v>0</v>
      </c>
      <c r="AE80" s="25">
        <f t="shared" si="0"/>
        <v>61.743188962458362</v>
      </c>
      <c r="AF80" s="26">
        <v>0</v>
      </c>
      <c r="AG80" s="26">
        <v>0</v>
      </c>
      <c r="AH80" s="5">
        <v>0</v>
      </c>
      <c r="AI80" s="5" t="s">
        <v>55</v>
      </c>
      <c r="AJ80" s="5">
        <v>0</v>
      </c>
      <c r="AK80" s="8">
        <v>38.5</v>
      </c>
      <c r="AL80" s="5" t="s">
        <v>47</v>
      </c>
      <c r="AM80" s="26">
        <f>'[1]Raw Data Fort Collins'!G80</f>
        <v>0</v>
      </c>
      <c r="AN80" s="5" t="s">
        <v>47</v>
      </c>
      <c r="AO80" s="5">
        <f>'[1]Raw Data Fort Collins'!I80</f>
        <v>0</v>
      </c>
      <c r="AS80" s="5" t="s">
        <v>63</v>
      </c>
      <c r="AT80" s="5" t="s">
        <v>64</v>
      </c>
      <c r="AU80" s="5" t="s">
        <v>65</v>
      </c>
      <c r="AV80" s="13">
        <v>42320</v>
      </c>
    </row>
    <row r="81" spans="1:48">
      <c r="A81" s="11">
        <v>7</v>
      </c>
      <c r="B81" s="11">
        <v>9</v>
      </c>
      <c r="C81" s="5">
        <v>2013</v>
      </c>
      <c r="D81" s="5">
        <v>10312</v>
      </c>
      <c r="E81" s="5" t="s">
        <v>47</v>
      </c>
      <c r="F81" s="5" t="s">
        <v>48</v>
      </c>
      <c r="G81" s="5" t="s">
        <v>146</v>
      </c>
      <c r="H81" s="5" t="s">
        <v>147</v>
      </c>
      <c r="I81" s="5" t="s">
        <v>51</v>
      </c>
      <c r="J81" s="14">
        <v>77010</v>
      </c>
      <c r="K81" s="14">
        <v>713</v>
      </c>
      <c r="L81" s="14" t="s">
        <v>52</v>
      </c>
      <c r="M81" s="14">
        <v>713</v>
      </c>
      <c r="N81" s="14" t="s">
        <v>53</v>
      </c>
      <c r="O81" s="5" t="s">
        <v>54</v>
      </c>
      <c r="P81" s="27">
        <v>69</v>
      </c>
      <c r="Q81" s="27">
        <v>6252</v>
      </c>
      <c r="R81" s="12">
        <v>0</v>
      </c>
      <c r="S81" s="5" t="s">
        <v>122</v>
      </c>
      <c r="T81" s="5" t="s">
        <v>57</v>
      </c>
      <c r="U81" s="5" t="s">
        <v>121</v>
      </c>
      <c r="V81" s="5">
        <f>'[1]Raw Data Fort Collins'!C81</f>
        <v>0</v>
      </c>
      <c r="W81" s="5" t="s">
        <v>59</v>
      </c>
      <c r="X81" s="5">
        <v>19</v>
      </c>
      <c r="Y81" s="5" t="s">
        <v>60</v>
      </c>
      <c r="Z81" s="5" t="s">
        <v>61</v>
      </c>
      <c r="AA81" s="3">
        <v>0</v>
      </c>
      <c r="AB81" s="3">
        <v>0</v>
      </c>
      <c r="AC81" s="3">
        <v>0</v>
      </c>
      <c r="AD81" s="5">
        <v>0</v>
      </c>
      <c r="AE81" s="5">
        <v>0</v>
      </c>
      <c r="AF81" s="26">
        <v>0</v>
      </c>
      <c r="AG81" s="26">
        <v>0</v>
      </c>
      <c r="AH81" s="5">
        <v>0</v>
      </c>
      <c r="AI81" s="5" t="s">
        <v>55</v>
      </c>
      <c r="AJ81" s="5">
        <v>0</v>
      </c>
      <c r="AK81" s="8" t="s">
        <v>47</v>
      </c>
      <c r="AL81" s="5" t="s">
        <v>47</v>
      </c>
      <c r="AM81" s="26">
        <f>'[1]Raw Data Fort Collins'!G81</f>
        <v>0</v>
      </c>
      <c r="AN81" s="5" t="s">
        <v>62</v>
      </c>
      <c r="AO81" s="5">
        <f>'[1]Raw Data Fort Collins'!I81</f>
        <v>0</v>
      </c>
      <c r="AS81" s="5" t="s">
        <v>63</v>
      </c>
      <c r="AT81" s="5" t="s">
        <v>64</v>
      </c>
      <c r="AU81" s="5" t="s">
        <v>65</v>
      </c>
      <c r="AV81" s="13">
        <v>42320</v>
      </c>
    </row>
    <row r="82" spans="1:48">
      <c r="A82" s="11">
        <v>7</v>
      </c>
      <c r="B82" s="11">
        <v>9</v>
      </c>
      <c r="C82" s="5">
        <v>2013</v>
      </c>
      <c r="D82" s="5">
        <v>10312</v>
      </c>
      <c r="E82" s="5" t="s">
        <v>47</v>
      </c>
      <c r="F82" s="5" t="s">
        <v>48</v>
      </c>
      <c r="G82" s="5" t="s">
        <v>146</v>
      </c>
      <c r="H82" s="5" t="s">
        <v>147</v>
      </c>
      <c r="I82" s="5" t="s">
        <v>51</v>
      </c>
      <c r="J82" s="14">
        <v>77010</v>
      </c>
      <c r="K82" s="14">
        <v>713</v>
      </c>
      <c r="L82" s="14" t="s">
        <v>52</v>
      </c>
      <c r="M82" s="14">
        <v>713</v>
      </c>
      <c r="N82" s="14" t="s">
        <v>53</v>
      </c>
      <c r="O82" s="5" t="s">
        <v>54</v>
      </c>
      <c r="P82" s="27">
        <v>69</v>
      </c>
      <c r="Q82" s="27">
        <v>6287</v>
      </c>
      <c r="R82" s="12">
        <v>0</v>
      </c>
      <c r="S82" s="5" t="s">
        <v>123</v>
      </c>
      <c r="T82" s="5" t="s">
        <v>57</v>
      </c>
      <c r="U82" s="5" t="s">
        <v>121</v>
      </c>
      <c r="V82" s="5">
        <f>'[1]Raw Data Fort Collins'!C82</f>
        <v>0</v>
      </c>
      <c r="W82" s="5" t="s">
        <v>95</v>
      </c>
      <c r="X82" s="5">
        <v>19</v>
      </c>
      <c r="Y82" s="5" t="s">
        <v>60</v>
      </c>
      <c r="Z82" s="5" t="s">
        <v>61</v>
      </c>
      <c r="AA82" s="3">
        <v>0</v>
      </c>
      <c r="AB82" s="3">
        <v>0</v>
      </c>
      <c r="AC82" s="3">
        <v>0</v>
      </c>
      <c r="AD82" s="5">
        <v>0</v>
      </c>
      <c r="AE82" s="5">
        <v>0</v>
      </c>
      <c r="AF82" s="26">
        <v>0</v>
      </c>
      <c r="AG82" s="26">
        <v>0</v>
      </c>
      <c r="AH82" s="5">
        <v>0</v>
      </c>
      <c r="AI82" s="5" t="s">
        <v>55</v>
      </c>
      <c r="AJ82" s="5">
        <v>0</v>
      </c>
      <c r="AK82" s="8" t="s">
        <v>47</v>
      </c>
      <c r="AL82" s="5" t="s">
        <v>47</v>
      </c>
      <c r="AM82" s="26">
        <f>'[1]Raw Data Fort Collins'!G82</f>
        <v>0</v>
      </c>
      <c r="AN82" s="5" t="s">
        <v>62</v>
      </c>
      <c r="AO82" s="5">
        <f>'[1]Raw Data Fort Collins'!I82</f>
        <v>0</v>
      </c>
      <c r="AS82" s="5" t="s">
        <v>63</v>
      </c>
      <c r="AT82" s="5" t="s">
        <v>64</v>
      </c>
      <c r="AU82" s="5" t="s">
        <v>65</v>
      </c>
      <c r="AV82" s="13">
        <v>42320</v>
      </c>
    </row>
    <row r="83" spans="1:48">
      <c r="A83" s="11">
        <v>7</v>
      </c>
      <c r="B83" s="11">
        <v>9</v>
      </c>
      <c r="C83" s="5">
        <v>2013</v>
      </c>
      <c r="D83" s="5">
        <v>10312</v>
      </c>
      <c r="E83" s="5" t="s">
        <v>47</v>
      </c>
      <c r="F83" s="5" t="s">
        <v>48</v>
      </c>
      <c r="G83" s="5" t="s">
        <v>146</v>
      </c>
      <c r="H83" s="5" t="s">
        <v>147</v>
      </c>
      <c r="I83" s="5" t="s">
        <v>51</v>
      </c>
      <c r="J83" s="14">
        <v>77010</v>
      </c>
      <c r="K83" s="14">
        <v>713</v>
      </c>
      <c r="L83" s="14" t="s">
        <v>52</v>
      </c>
      <c r="M83" s="14">
        <v>713</v>
      </c>
      <c r="N83" s="14" t="s">
        <v>53</v>
      </c>
      <c r="O83" s="5" t="s">
        <v>54</v>
      </c>
      <c r="P83" s="27">
        <v>69</v>
      </c>
      <c r="Q83" s="27">
        <v>6301</v>
      </c>
      <c r="R83" s="12">
        <v>0</v>
      </c>
      <c r="S83" s="5" t="s">
        <v>124</v>
      </c>
      <c r="T83" s="5" t="s">
        <v>69</v>
      </c>
      <c r="U83" s="5" t="s">
        <v>121</v>
      </c>
      <c r="V83" s="5">
        <f>'[1]Raw Data Fort Collins'!C83</f>
        <v>0</v>
      </c>
      <c r="W83" s="5" t="s">
        <v>89</v>
      </c>
      <c r="X83" s="5">
        <v>19</v>
      </c>
      <c r="Y83" s="5" t="s">
        <v>60</v>
      </c>
      <c r="Z83" s="5" t="s">
        <v>61</v>
      </c>
      <c r="AA83" s="3">
        <v>0</v>
      </c>
      <c r="AB83" s="3">
        <v>0</v>
      </c>
      <c r="AC83" s="3">
        <v>0</v>
      </c>
      <c r="AD83" s="5">
        <v>0</v>
      </c>
      <c r="AE83" s="5">
        <v>0</v>
      </c>
      <c r="AF83" s="26">
        <v>0</v>
      </c>
      <c r="AG83" s="26">
        <v>0</v>
      </c>
      <c r="AH83" s="5">
        <v>0</v>
      </c>
      <c r="AI83" s="5" t="s">
        <v>55</v>
      </c>
      <c r="AJ83" s="5">
        <v>0</v>
      </c>
      <c r="AK83" s="8" t="s">
        <v>47</v>
      </c>
      <c r="AL83" s="5" t="s">
        <v>47</v>
      </c>
      <c r="AM83" s="26">
        <f>'[1]Raw Data Fort Collins'!G83</f>
        <v>0</v>
      </c>
      <c r="AN83" s="5" t="s">
        <v>62</v>
      </c>
      <c r="AO83" s="5">
        <f>'[1]Raw Data Fort Collins'!I83</f>
        <v>0</v>
      </c>
      <c r="AS83" s="5" t="s">
        <v>63</v>
      </c>
      <c r="AT83" s="5" t="s">
        <v>64</v>
      </c>
      <c r="AU83" s="5" t="s">
        <v>65</v>
      </c>
      <c r="AV83" s="13">
        <v>42320</v>
      </c>
    </row>
    <row r="84" spans="1:48">
      <c r="A84" s="11">
        <v>7</v>
      </c>
      <c r="B84" s="11">
        <v>9</v>
      </c>
      <c r="C84" s="5">
        <v>2013</v>
      </c>
      <c r="D84" s="5">
        <v>10312</v>
      </c>
      <c r="E84" s="5" t="s">
        <v>47</v>
      </c>
      <c r="F84" s="5" t="s">
        <v>48</v>
      </c>
      <c r="G84" s="5" t="s">
        <v>146</v>
      </c>
      <c r="H84" s="5" t="s">
        <v>147</v>
      </c>
      <c r="I84" s="5" t="s">
        <v>51</v>
      </c>
      <c r="J84" s="14">
        <v>77010</v>
      </c>
      <c r="K84" s="14">
        <v>713</v>
      </c>
      <c r="L84" s="14" t="s">
        <v>52</v>
      </c>
      <c r="M84" s="14">
        <v>713</v>
      </c>
      <c r="N84" s="14" t="s">
        <v>53</v>
      </c>
      <c r="O84" s="5" t="s">
        <v>54</v>
      </c>
      <c r="P84" s="27">
        <v>69</v>
      </c>
      <c r="Q84" s="27">
        <v>6302</v>
      </c>
      <c r="R84" s="12">
        <v>0</v>
      </c>
      <c r="S84" s="5" t="s">
        <v>102</v>
      </c>
      <c r="T84" s="5" t="s">
        <v>69</v>
      </c>
      <c r="U84" s="5" t="s">
        <v>58</v>
      </c>
      <c r="V84" s="5">
        <f>'[1]Raw Data Fort Collins'!C84</f>
        <v>0</v>
      </c>
      <c r="W84" s="5" t="s">
        <v>103</v>
      </c>
      <c r="X84" s="5">
        <v>19</v>
      </c>
      <c r="Y84" s="5" t="s">
        <v>60</v>
      </c>
      <c r="Z84" s="5" t="s">
        <v>61</v>
      </c>
      <c r="AA84" s="25">
        <v>7.629015364315336</v>
      </c>
      <c r="AB84" s="3">
        <v>0</v>
      </c>
      <c r="AC84" s="3">
        <v>0</v>
      </c>
      <c r="AD84" s="5">
        <v>0</v>
      </c>
      <c r="AE84" s="25">
        <f t="shared" si="0"/>
        <v>7.629015364315336</v>
      </c>
      <c r="AF84" s="26">
        <v>0</v>
      </c>
      <c r="AG84" s="26">
        <v>0</v>
      </c>
      <c r="AH84" s="5">
        <v>0</v>
      </c>
      <c r="AI84" s="5" t="s">
        <v>55</v>
      </c>
      <c r="AJ84" s="5">
        <v>0</v>
      </c>
      <c r="AK84" s="8">
        <v>38.5</v>
      </c>
      <c r="AL84" s="5" t="s">
        <v>47</v>
      </c>
      <c r="AM84" s="26">
        <f>'[1]Raw Data Fort Collins'!G84</f>
        <v>0</v>
      </c>
      <c r="AN84" s="5" t="s">
        <v>47</v>
      </c>
      <c r="AO84" s="5">
        <f>'[1]Raw Data Fort Collins'!I84</f>
        <v>0</v>
      </c>
      <c r="AS84" s="5" t="s">
        <v>63</v>
      </c>
      <c r="AT84" s="5" t="s">
        <v>64</v>
      </c>
      <c r="AU84" s="5" t="s">
        <v>65</v>
      </c>
      <c r="AV84" s="13">
        <v>42320</v>
      </c>
    </row>
    <row r="85" spans="1:48">
      <c r="A85" s="11">
        <v>7</v>
      </c>
      <c r="B85" s="11">
        <v>9</v>
      </c>
      <c r="C85" s="5">
        <v>2013</v>
      </c>
      <c r="D85" s="5">
        <v>10312</v>
      </c>
      <c r="E85" s="5" t="s">
        <v>47</v>
      </c>
      <c r="F85" s="5" t="s">
        <v>48</v>
      </c>
      <c r="G85" s="5" t="s">
        <v>146</v>
      </c>
      <c r="H85" s="5" t="s">
        <v>147</v>
      </c>
      <c r="I85" s="5" t="s">
        <v>51</v>
      </c>
      <c r="J85" s="14">
        <v>77010</v>
      </c>
      <c r="K85" s="14">
        <v>713</v>
      </c>
      <c r="L85" s="14" t="s">
        <v>52</v>
      </c>
      <c r="M85" s="14">
        <v>713</v>
      </c>
      <c r="N85" s="14" t="s">
        <v>53</v>
      </c>
      <c r="O85" s="5" t="s">
        <v>54</v>
      </c>
      <c r="P85" s="27">
        <v>69</v>
      </c>
      <c r="Q85" s="27">
        <v>6303</v>
      </c>
      <c r="R85" s="12">
        <v>0</v>
      </c>
      <c r="S85" s="5" t="s">
        <v>125</v>
      </c>
      <c r="T85" s="5" t="s">
        <v>69</v>
      </c>
      <c r="U85" s="5" t="s">
        <v>121</v>
      </c>
      <c r="V85" s="5">
        <f>'[1]Raw Data Fort Collins'!C85</f>
        <v>0</v>
      </c>
      <c r="W85" s="5" t="s">
        <v>92</v>
      </c>
      <c r="X85" s="5">
        <v>19</v>
      </c>
      <c r="Y85" s="5" t="s">
        <v>60</v>
      </c>
      <c r="Z85" s="5" t="s">
        <v>61</v>
      </c>
      <c r="AA85" s="3">
        <v>0</v>
      </c>
      <c r="AB85" s="3">
        <v>0</v>
      </c>
      <c r="AC85" s="3">
        <v>0</v>
      </c>
      <c r="AD85" s="5">
        <v>0</v>
      </c>
      <c r="AE85" s="5">
        <v>0</v>
      </c>
      <c r="AF85" s="26">
        <v>0</v>
      </c>
      <c r="AG85" s="26">
        <v>0</v>
      </c>
      <c r="AH85" s="5">
        <v>0</v>
      </c>
      <c r="AI85" s="5" t="s">
        <v>55</v>
      </c>
      <c r="AJ85" s="5">
        <v>0</v>
      </c>
      <c r="AK85" s="8" t="s">
        <v>47</v>
      </c>
      <c r="AL85" s="5" t="s">
        <v>47</v>
      </c>
      <c r="AM85" s="26">
        <f>'[1]Raw Data Fort Collins'!G85</f>
        <v>0</v>
      </c>
      <c r="AN85" s="5" t="s">
        <v>62</v>
      </c>
      <c r="AO85" s="5">
        <f>'[1]Raw Data Fort Collins'!I85</f>
        <v>0</v>
      </c>
      <c r="AS85" s="5" t="s">
        <v>63</v>
      </c>
      <c r="AT85" s="5" t="s">
        <v>64</v>
      </c>
      <c r="AU85" s="5" t="s">
        <v>65</v>
      </c>
      <c r="AV85" s="13">
        <v>42320</v>
      </c>
    </row>
    <row r="86" spans="1:48">
      <c r="A86" s="11">
        <v>7</v>
      </c>
      <c r="B86" s="11">
        <v>9</v>
      </c>
      <c r="C86" s="5">
        <v>2013</v>
      </c>
      <c r="D86" s="5">
        <v>10312</v>
      </c>
      <c r="E86" s="5" t="s">
        <v>47</v>
      </c>
      <c r="F86" s="5" t="s">
        <v>48</v>
      </c>
      <c r="G86" s="5" t="s">
        <v>146</v>
      </c>
      <c r="H86" s="5" t="s">
        <v>147</v>
      </c>
      <c r="I86" s="5" t="s">
        <v>51</v>
      </c>
      <c r="J86" s="14">
        <v>77010</v>
      </c>
      <c r="K86" s="14">
        <v>713</v>
      </c>
      <c r="L86" s="14" t="s">
        <v>52</v>
      </c>
      <c r="M86" s="14">
        <v>713</v>
      </c>
      <c r="N86" s="14" t="s">
        <v>53</v>
      </c>
      <c r="O86" s="5" t="s">
        <v>54</v>
      </c>
      <c r="P86" s="27">
        <v>69</v>
      </c>
      <c r="Q86" s="27">
        <v>6285</v>
      </c>
      <c r="R86" s="12">
        <v>0</v>
      </c>
      <c r="S86" s="5" t="s">
        <v>126</v>
      </c>
      <c r="T86" s="5" t="s">
        <v>91</v>
      </c>
      <c r="U86" s="5" t="s">
        <v>121</v>
      </c>
      <c r="V86" s="5">
        <f>'[1]Raw Data Fort Collins'!C86</f>
        <v>0</v>
      </c>
      <c r="W86" s="5" t="s">
        <v>76</v>
      </c>
      <c r="X86" s="5">
        <v>19</v>
      </c>
      <c r="Y86" s="5" t="s">
        <v>60</v>
      </c>
      <c r="Z86" s="5" t="s">
        <v>61</v>
      </c>
      <c r="AA86" s="3">
        <v>0</v>
      </c>
      <c r="AB86" s="3">
        <v>0</v>
      </c>
      <c r="AC86" s="3">
        <v>0</v>
      </c>
      <c r="AD86" s="5">
        <v>0</v>
      </c>
      <c r="AE86" s="5">
        <v>0</v>
      </c>
      <c r="AF86" s="26">
        <v>0</v>
      </c>
      <c r="AG86" s="26">
        <v>0</v>
      </c>
      <c r="AH86" s="5">
        <v>0</v>
      </c>
      <c r="AI86" s="5" t="s">
        <v>55</v>
      </c>
      <c r="AJ86" s="5">
        <v>0</v>
      </c>
      <c r="AK86" s="8" t="s">
        <v>47</v>
      </c>
      <c r="AL86" s="5" t="s">
        <v>47</v>
      </c>
      <c r="AM86" s="26">
        <f>'[1]Raw Data Fort Collins'!G86</f>
        <v>0</v>
      </c>
      <c r="AN86" s="5" t="s">
        <v>62</v>
      </c>
      <c r="AO86" s="5">
        <f>'[1]Raw Data Fort Collins'!I86</f>
        <v>0</v>
      </c>
      <c r="AS86" s="5" t="s">
        <v>63</v>
      </c>
      <c r="AT86" s="5" t="s">
        <v>64</v>
      </c>
      <c r="AU86" s="5" t="s">
        <v>65</v>
      </c>
      <c r="AV86" s="13">
        <v>42320</v>
      </c>
    </row>
    <row r="87" spans="1:48">
      <c r="A87" s="11">
        <v>7</v>
      </c>
      <c r="B87" s="11">
        <v>9</v>
      </c>
      <c r="C87" s="5">
        <v>2013</v>
      </c>
      <c r="D87" s="5">
        <v>10312</v>
      </c>
      <c r="E87" s="5" t="s">
        <v>47</v>
      </c>
      <c r="F87" s="5" t="s">
        <v>48</v>
      </c>
      <c r="G87" s="5" t="s">
        <v>146</v>
      </c>
      <c r="H87" s="5" t="s">
        <v>147</v>
      </c>
      <c r="I87" s="5" t="s">
        <v>51</v>
      </c>
      <c r="J87" s="14">
        <v>77010</v>
      </c>
      <c r="K87" s="14">
        <v>713</v>
      </c>
      <c r="L87" s="14" t="s">
        <v>52</v>
      </c>
      <c r="M87" s="14">
        <v>713</v>
      </c>
      <c r="N87" s="14" t="s">
        <v>53</v>
      </c>
      <c r="O87" s="5" t="s">
        <v>54</v>
      </c>
      <c r="P87" s="27">
        <v>69</v>
      </c>
      <c r="Q87" s="27">
        <v>6289</v>
      </c>
      <c r="R87" s="12">
        <v>0</v>
      </c>
      <c r="S87" s="5" t="s">
        <v>127</v>
      </c>
      <c r="T87" s="5" t="s">
        <v>57</v>
      </c>
      <c r="U87" s="5" t="s">
        <v>121</v>
      </c>
      <c r="V87" s="5">
        <f>'[1]Raw Data Fort Collins'!C87</f>
        <v>0</v>
      </c>
      <c r="W87" s="5" t="s">
        <v>76</v>
      </c>
      <c r="X87" s="5">
        <v>19</v>
      </c>
      <c r="Y87" s="5" t="s">
        <v>60</v>
      </c>
      <c r="Z87" s="5" t="s">
        <v>61</v>
      </c>
      <c r="AA87" s="3">
        <v>0</v>
      </c>
      <c r="AB87" s="3">
        <v>0</v>
      </c>
      <c r="AC87" s="3">
        <v>0</v>
      </c>
      <c r="AD87" s="5">
        <v>0</v>
      </c>
      <c r="AE87" s="5">
        <v>0</v>
      </c>
      <c r="AF87" s="26">
        <v>0</v>
      </c>
      <c r="AG87" s="26">
        <v>0</v>
      </c>
      <c r="AH87" s="5">
        <v>0</v>
      </c>
      <c r="AI87" s="5" t="s">
        <v>55</v>
      </c>
      <c r="AJ87" s="5">
        <v>0</v>
      </c>
      <c r="AK87" s="8" t="s">
        <v>47</v>
      </c>
      <c r="AL87" s="5" t="s">
        <v>47</v>
      </c>
      <c r="AM87" s="26">
        <f>'[1]Raw Data Fort Collins'!G87</f>
        <v>0</v>
      </c>
      <c r="AN87" s="5" t="s">
        <v>62</v>
      </c>
      <c r="AO87" s="5">
        <f>'[1]Raw Data Fort Collins'!I87</f>
        <v>0</v>
      </c>
      <c r="AS87" s="5" t="s">
        <v>63</v>
      </c>
      <c r="AT87" s="5" t="s">
        <v>64</v>
      </c>
      <c r="AU87" s="5" t="s">
        <v>65</v>
      </c>
      <c r="AV87" s="13">
        <v>42320</v>
      </c>
    </row>
    <row r="88" spans="1:48">
      <c r="A88" s="11">
        <v>7</v>
      </c>
      <c r="B88" s="11">
        <v>9</v>
      </c>
      <c r="C88" s="5">
        <v>2013</v>
      </c>
      <c r="D88" s="5">
        <v>10312</v>
      </c>
      <c r="E88" s="5" t="s">
        <v>47</v>
      </c>
      <c r="F88" s="5" t="s">
        <v>48</v>
      </c>
      <c r="G88" s="5" t="s">
        <v>146</v>
      </c>
      <c r="H88" s="5" t="s">
        <v>147</v>
      </c>
      <c r="I88" s="5" t="s">
        <v>51</v>
      </c>
      <c r="J88" s="14">
        <v>77010</v>
      </c>
      <c r="K88" s="14">
        <v>713</v>
      </c>
      <c r="L88" s="14" t="s">
        <v>52</v>
      </c>
      <c r="M88" s="14">
        <v>713</v>
      </c>
      <c r="N88" s="14" t="s">
        <v>53</v>
      </c>
      <c r="O88" s="5" t="s">
        <v>54</v>
      </c>
      <c r="P88" s="27">
        <v>69</v>
      </c>
      <c r="Q88" s="27">
        <v>6309</v>
      </c>
      <c r="R88" s="12">
        <v>0</v>
      </c>
      <c r="S88" s="5" t="s">
        <v>140</v>
      </c>
      <c r="T88" s="5" t="s">
        <v>69</v>
      </c>
      <c r="U88" s="5" t="s">
        <v>70</v>
      </c>
      <c r="V88" s="5">
        <f>'[1]Raw Data Fort Collins'!C88</f>
        <v>0</v>
      </c>
      <c r="W88" s="5" t="s">
        <v>141</v>
      </c>
      <c r="X88" s="5">
        <v>20</v>
      </c>
      <c r="Y88" s="5" t="s">
        <v>60</v>
      </c>
      <c r="Z88" s="5" t="s">
        <v>61</v>
      </c>
      <c r="AA88" s="3">
        <v>0</v>
      </c>
      <c r="AB88" s="3">
        <v>0</v>
      </c>
      <c r="AC88" s="3">
        <v>0</v>
      </c>
      <c r="AD88" s="5">
        <v>0</v>
      </c>
      <c r="AE88" s="5">
        <v>0</v>
      </c>
      <c r="AF88" s="26">
        <v>0</v>
      </c>
      <c r="AG88" s="26">
        <v>0</v>
      </c>
      <c r="AH88" s="5">
        <v>0</v>
      </c>
      <c r="AI88" s="5" t="s">
        <v>55</v>
      </c>
      <c r="AJ88" s="5">
        <v>0</v>
      </c>
      <c r="AK88" s="8" t="s">
        <v>47</v>
      </c>
      <c r="AL88" s="5" t="s">
        <v>47</v>
      </c>
      <c r="AM88" s="26">
        <f>'[1]Raw Data Fort Collins'!G88</f>
        <v>0</v>
      </c>
      <c r="AO88" s="5">
        <f>'[1]Raw Data Fort Collins'!I88</f>
        <v>0</v>
      </c>
      <c r="AS88" s="5" t="s">
        <v>63</v>
      </c>
      <c r="AT88" s="5" t="s">
        <v>64</v>
      </c>
      <c r="AU88" s="5" t="s">
        <v>65</v>
      </c>
      <c r="AV88" s="13">
        <v>42320</v>
      </c>
    </row>
    <row r="89" spans="1:48">
      <c r="A89" s="11">
        <v>7</v>
      </c>
      <c r="B89" s="11">
        <v>9</v>
      </c>
      <c r="C89" s="5">
        <v>2013</v>
      </c>
      <c r="D89" s="5">
        <v>10312</v>
      </c>
      <c r="E89" s="5" t="s">
        <v>47</v>
      </c>
      <c r="F89" s="5" t="s">
        <v>48</v>
      </c>
      <c r="G89" s="5" t="s">
        <v>146</v>
      </c>
      <c r="H89" s="5" t="s">
        <v>147</v>
      </c>
      <c r="I89" s="5" t="s">
        <v>51</v>
      </c>
      <c r="J89" s="14">
        <v>77010</v>
      </c>
      <c r="K89" s="14">
        <v>713</v>
      </c>
      <c r="L89" s="14" t="s">
        <v>52</v>
      </c>
      <c r="M89" s="14">
        <v>713</v>
      </c>
      <c r="N89" s="14" t="s">
        <v>53</v>
      </c>
      <c r="O89" s="5" t="s">
        <v>54</v>
      </c>
      <c r="P89" s="27">
        <v>69</v>
      </c>
      <c r="Q89" s="27">
        <v>6307</v>
      </c>
      <c r="R89" s="12">
        <v>0</v>
      </c>
      <c r="S89" s="5" t="s">
        <v>114</v>
      </c>
      <c r="T89" s="5" t="s">
        <v>113</v>
      </c>
      <c r="U89" s="5" t="s">
        <v>70</v>
      </c>
      <c r="V89" s="5">
        <f>'[1]Raw Data Fort Collins'!C89</f>
        <v>0</v>
      </c>
      <c r="W89" s="5" t="s">
        <v>82</v>
      </c>
      <c r="X89" s="5">
        <v>20</v>
      </c>
      <c r="Y89" s="5" t="s">
        <v>60</v>
      </c>
      <c r="Z89" s="5" t="s">
        <v>61</v>
      </c>
      <c r="AA89" s="3">
        <v>0</v>
      </c>
      <c r="AB89" s="3">
        <v>0</v>
      </c>
      <c r="AC89" s="3">
        <v>0</v>
      </c>
      <c r="AD89" s="5">
        <v>0</v>
      </c>
      <c r="AE89" s="5">
        <v>0</v>
      </c>
      <c r="AF89" s="26">
        <v>0</v>
      </c>
      <c r="AG89" s="26">
        <v>0</v>
      </c>
      <c r="AH89" s="5">
        <v>0</v>
      </c>
      <c r="AI89" s="5" t="s">
        <v>55</v>
      </c>
      <c r="AJ89" s="5">
        <v>0</v>
      </c>
      <c r="AK89" s="8" t="s">
        <v>47</v>
      </c>
      <c r="AL89" s="5" t="s">
        <v>47</v>
      </c>
      <c r="AM89" s="26">
        <f>'[1]Raw Data Fort Collins'!G89</f>
        <v>0</v>
      </c>
      <c r="AN89" s="5" t="s">
        <v>47</v>
      </c>
      <c r="AO89" s="5">
        <f>'[1]Raw Data Fort Collins'!I89</f>
        <v>0</v>
      </c>
      <c r="AS89" s="5" t="s">
        <v>63</v>
      </c>
      <c r="AT89" s="5" t="s">
        <v>64</v>
      </c>
      <c r="AU89" s="5" t="s">
        <v>65</v>
      </c>
      <c r="AV89" s="13">
        <v>42320</v>
      </c>
    </row>
    <row r="90" spans="1:48">
      <c r="A90" s="11">
        <v>7</v>
      </c>
      <c r="B90" s="11">
        <v>9</v>
      </c>
      <c r="C90" s="5">
        <v>2013</v>
      </c>
      <c r="D90" s="5">
        <v>10312</v>
      </c>
      <c r="E90" s="5" t="s">
        <v>47</v>
      </c>
      <c r="F90" s="5" t="s">
        <v>48</v>
      </c>
      <c r="G90" s="5" t="s">
        <v>146</v>
      </c>
      <c r="H90" s="5" t="s">
        <v>147</v>
      </c>
      <c r="I90" s="5" t="s">
        <v>51</v>
      </c>
      <c r="J90" s="14">
        <v>77010</v>
      </c>
      <c r="K90" s="14">
        <v>713</v>
      </c>
      <c r="L90" s="14" t="s">
        <v>52</v>
      </c>
      <c r="M90" s="14">
        <v>713</v>
      </c>
      <c r="N90" s="14" t="s">
        <v>53</v>
      </c>
      <c r="O90" s="5" t="s">
        <v>54</v>
      </c>
      <c r="P90" s="27">
        <v>69</v>
      </c>
      <c r="Q90" s="27">
        <v>6071</v>
      </c>
      <c r="R90" s="12">
        <v>0</v>
      </c>
      <c r="S90" s="5" t="s">
        <v>72</v>
      </c>
      <c r="T90" s="5" t="s">
        <v>57</v>
      </c>
      <c r="U90" s="5" t="s">
        <v>58</v>
      </c>
      <c r="V90" s="5">
        <f>'[1]Raw Data Fort Collins'!C90</f>
        <v>0</v>
      </c>
      <c r="W90" s="5" t="s">
        <v>73</v>
      </c>
      <c r="X90" s="5">
        <v>30</v>
      </c>
      <c r="Y90" s="5" t="s">
        <v>60</v>
      </c>
      <c r="Z90" s="5" t="s">
        <v>61</v>
      </c>
      <c r="AA90" s="25">
        <v>29.79341609213688</v>
      </c>
      <c r="AB90" s="3">
        <v>0</v>
      </c>
      <c r="AC90" s="3">
        <v>0</v>
      </c>
      <c r="AD90" s="5">
        <v>0</v>
      </c>
      <c r="AE90" s="25">
        <f t="shared" si="0"/>
        <v>29.79341609213688</v>
      </c>
      <c r="AF90" s="26">
        <v>0</v>
      </c>
      <c r="AG90" s="26">
        <v>0</v>
      </c>
      <c r="AH90" s="5">
        <v>0</v>
      </c>
      <c r="AI90" s="5" t="s">
        <v>55</v>
      </c>
      <c r="AJ90" s="5">
        <v>0</v>
      </c>
      <c r="AK90" s="8">
        <v>38.5</v>
      </c>
      <c r="AL90" s="5" t="s">
        <v>47</v>
      </c>
      <c r="AM90" s="26">
        <f>'[1]Raw Data Fort Collins'!G90</f>
        <v>0</v>
      </c>
      <c r="AN90" s="5" t="s">
        <v>47</v>
      </c>
      <c r="AO90" s="5">
        <f>'[1]Raw Data Fort Collins'!I90</f>
        <v>0</v>
      </c>
      <c r="AS90" s="5" t="s">
        <v>63</v>
      </c>
      <c r="AT90" s="5" t="s">
        <v>64</v>
      </c>
      <c r="AU90" s="5" t="s">
        <v>65</v>
      </c>
      <c r="AV90" s="13">
        <v>42320</v>
      </c>
    </row>
    <row r="91" spans="1:48">
      <c r="A91" s="11">
        <v>7</v>
      </c>
      <c r="B91" s="11">
        <v>9</v>
      </c>
      <c r="C91" s="5">
        <v>2013</v>
      </c>
      <c r="D91" s="5">
        <v>10312</v>
      </c>
      <c r="E91" s="5" t="s">
        <v>47</v>
      </c>
      <c r="F91" s="5" t="s">
        <v>48</v>
      </c>
      <c r="G91" s="5" t="s">
        <v>146</v>
      </c>
      <c r="H91" s="5" t="s">
        <v>147</v>
      </c>
      <c r="I91" s="5" t="s">
        <v>51</v>
      </c>
      <c r="J91" s="14">
        <v>77010</v>
      </c>
      <c r="K91" s="14">
        <v>713</v>
      </c>
      <c r="L91" s="14" t="s">
        <v>52</v>
      </c>
      <c r="M91" s="14">
        <v>713</v>
      </c>
      <c r="N91" s="14" t="s">
        <v>53</v>
      </c>
      <c r="O91" s="5" t="s">
        <v>54</v>
      </c>
      <c r="P91" s="27">
        <v>69</v>
      </c>
      <c r="Q91" s="27">
        <v>6255</v>
      </c>
      <c r="R91" s="12">
        <v>0</v>
      </c>
      <c r="S91" s="5" t="s">
        <v>142</v>
      </c>
      <c r="T91" s="5" t="s">
        <v>69</v>
      </c>
      <c r="U91" s="5" t="s">
        <v>70</v>
      </c>
      <c r="V91" s="5">
        <f>'[1]Raw Data Fort Collins'!C91</f>
        <v>0</v>
      </c>
      <c r="W91" s="5" t="s">
        <v>80</v>
      </c>
      <c r="X91" s="5">
        <v>30</v>
      </c>
      <c r="Y91" s="5" t="s">
        <v>60</v>
      </c>
      <c r="Z91" s="5" t="s">
        <v>61</v>
      </c>
      <c r="AA91" s="3">
        <v>0</v>
      </c>
      <c r="AB91" s="3">
        <v>0</v>
      </c>
      <c r="AC91" s="3">
        <v>0</v>
      </c>
      <c r="AD91" s="5">
        <v>0</v>
      </c>
      <c r="AE91" s="5">
        <v>0</v>
      </c>
      <c r="AF91" s="26">
        <v>0</v>
      </c>
      <c r="AG91" s="26">
        <v>0</v>
      </c>
      <c r="AH91" s="5">
        <v>0</v>
      </c>
      <c r="AI91" s="5" t="s">
        <v>55</v>
      </c>
      <c r="AJ91" s="5">
        <v>0</v>
      </c>
      <c r="AK91" s="8" t="s">
        <v>47</v>
      </c>
      <c r="AL91" s="5" t="s">
        <v>47</v>
      </c>
      <c r="AM91" s="26">
        <f>'[1]Raw Data Fort Collins'!G91</f>
        <v>0</v>
      </c>
      <c r="AN91" s="5" t="s">
        <v>62</v>
      </c>
      <c r="AO91" s="5">
        <f>'[1]Raw Data Fort Collins'!I91</f>
        <v>0</v>
      </c>
      <c r="AS91" s="5" t="s">
        <v>63</v>
      </c>
      <c r="AT91" s="5" t="s">
        <v>64</v>
      </c>
      <c r="AU91" s="5" t="s">
        <v>65</v>
      </c>
      <c r="AV91" s="13">
        <v>42320</v>
      </c>
    </row>
    <row r="92" spans="1:48">
      <c r="A92" s="11">
        <v>7</v>
      </c>
      <c r="B92" s="11">
        <v>9</v>
      </c>
      <c r="C92" s="5">
        <v>2013</v>
      </c>
      <c r="D92" s="5">
        <v>10312</v>
      </c>
      <c r="E92" s="5" t="s">
        <v>47</v>
      </c>
      <c r="F92" s="5" t="s">
        <v>48</v>
      </c>
      <c r="G92" s="5" t="s">
        <v>146</v>
      </c>
      <c r="H92" s="5" t="s">
        <v>147</v>
      </c>
      <c r="I92" s="5" t="s">
        <v>51</v>
      </c>
      <c r="J92" s="14">
        <v>77010</v>
      </c>
      <c r="K92" s="14">
        <v>713</v>
      </c>
      <c r="L92" s="14" t="s">
        <v>52</v>
      </c>
      <c r="M92" s="14">
        <v>713</v>
      </c>
      <c r="N92" s="14" t="s">
        <v>53</v>
      </c>
      <c r="O92" s="5" t="s">
        <v>54</v>
      </c>
      <c r="P92" s="27">
        <v>69</v>
      </c>
      <c r="Q92" s="27">
        <v>6256</v>
      </c>
      <c r="R92" s="12">
        <v>0</v>
      </c>
      <c r="S92" s="5" t="s">
        <v>129</v>
      </c>
      <c r="T92" s="5" t="s">
        <v>57</v>
      </c>
      <c r="U92" s="5" t="s">
        <v>121</v>
      </c>
      <c r="V92" s="5">
        <f>'[1]Raw Data Fort Collins'!C92</f>
        <v>0</v>
      </c>
      <c r="W92" s="5" t="s">
        <v>84</v>
      </c>
      <c r="X92" s="5">
        <v>30</v>
      </c>
      <c r="Y92" s="5" t="s">
        <v>60</v>
      </c>
      <c r="Z92" s="5" t="s">
        <v>61</v>
      </c>
      <c r="AA92" s="3">
        <v>0</v>
      </c>
      <c r="AB92" s="3">
        <v>0</v>
      </c>
      <c r="AC92" s="3">
        <v>0</v>
      </c>
      <c r="AD92" s="5">
        <v>0</v>
      </c>
      <c r="AE92" s="5">
        <v>0</v>
      </c>
      <c r="AF92" s="26">
        <v>0</v>
      </c>
      <c r="AG92" s="26">
        <v>0</v>
      </c>
      <c r="AH92" s="5">
        <v>0</v>
      </c>
      <c r="AI92" s="5" t="s">
        <v>55</v>
      </c>
      <c r="AJ92" s="5">
        <v>0</v>
      </c>
      <c r="AK92" s="8" t="s">
        <v>47</v>
      </c>
      <c r="AL92" s="5" t="s">
        <v>47</v>
      </c>
      <c r="AM92" s="26">
        <f>'[1]Raw Data Fort Collins'!G92</f>
        <v>0</v>
      </c>
      <c r="AN92" s="5" t="s">
        <v>62</v>
      </c>
      <c r="AO92" s="5">
        <f>'[1]Raw Data Fort Collins'!I92</f>
        <v>0</v>
      </c>
      <c r="AS92" s="5" t="s">
        <v>63</v>
      </c>
      <c r="AT92" s="5" t="s">
        <v>64</v>
      </c>
      <c r="AU92" s="5" t="s">
        <v>65</v>
      </c>
      <c r="AV92" s="13">
        <v>42320</v>
      </c>
    </row>
    <row r="93" spans="1:48">
      <c r="A93" s="11">
        <v>7</v>
      </c>
      <c r="B93" s="11">
        <v>9</v>
      </c>
      <c r="C93" s="5">
        <v>2013</v>
      </c>
      <c r="D93" s="5">
        <v>10312</v>
      </c>
      <c r="E93" s="5" t="s">
        <v>47</v>
      </c>
      <c r="F93" s="5" t="s">
        <v>48</v>
      </c>
      <c r="G93" s="5" t="s">
        <v>146</v>
      </c>
      <c r="H93" s="5" t="s">
        <v>147</v>
      </c>
      <c r="I93" s="5" t="s">
        <v>51</v>
      </c>
      <c r="J93" s="14">
        <v>77010</v>
      </c>
      <c r="K93" s="14">
        <v>713</v>
      </c>
      <c r="L93" s="14" t="s">
        <v>52</v>
      </c>
      <c r="M93" s="14">
        <v>713</v>
      </c>
      <c r="N93" s="14" t="s">
        <v>53</v>
      </c>
      <c r="O93" s="5" t="s">
        <v>54</v>
      </c>
      <c r="P93" s="27">
        <v>69</v>
      </c>
      <c r="Q93" s="27">
        <v>6257</v>
      </c>
      <c r="R93" s="12">
        <v>0</v>
      </c>
      <c r="S93" s="5" t="s">
        <v>130</v>
      </c>
      <c r="T93" s="5" t="s">
        <v>57</v>
      </c>
      <c r="U93" s="5" t="s">
        <v>121</v>
      </c>
      <c r="V93" s="5">
        <f>'[1]Raw Data Fort Collins'!C93</f>
        <v>0</v>
      </c>
      <c r="W93" s="5" t="s">
        <v>82</v>
      </c>
      <c r="X93" s="5">
        <v>30</v>
      </c>
      <c r="Y93" s="5" t="s">
        <v>60</v>
      </c>
      <c r="Z93" s="5" t="s">
        <v>61</v>
      </c>
      <c r="AA93" s="3">
        <v>0</v>
      </c>
      <c r="AB93" s="3">
        <v>0</v>
      </c>
      <c r="AC93" s="3">
        <v>0</v>
      </c>
      <c r="AD93" s="5">
        <v>0</v>
      </c>
      <c r="AE93" s="5">
        <v>0</v>
      </c>
      <c r="AF93" s="26">
        <v>0</v>
      </c>
      <c r="AG93" s="26">
        <v>0</v>
      </c>
      <c r="AH93" s="5">
        <v>0</v>
      </c>
      <c r="AI93" s="5" t="s">
        <v>55</v>
      </c>
      <c r="AJ93" s="5">
        <v>0</v>
      </c>
      <c r="AK93" s="8" t="s">
        <v>47</v>
      </c>
      <c r="AL93" s="5" t="s">
        <v>47</v>
      </c>
      <c r="AM93" s="26">
        <f>'[1]Raw Data Fort Collins'!G93</f>
        <v>0</v>
      </c>
      <c r="AN93" s="5" t="s">
        <v>62</v>
      </c>
      <c r="AO93" s="5">
        <f>'[1]Raw Data Fort Collins'!I93</f>
        <v>0</v>
      </c>
      <c r="AS93" s="5" t="s">
        <v>63</v>
      </c>
      <c r="AT93" s="5" t="s">
        <v>64</v>
      </c>
      <c r="AU93" s="5" t="s">
        <v>65</v>
      </c>
      <c r="AV93" s="13">
        <v>42320</v>
      </c>
    </row>
    <row r="94" spans="1:48">
      <c r="A94" s="11">
        <v>7</v>
      </c>
      <c r="B94" s="11">
        <v>9</v>
      </c>
      <c r="C94" s="5">
        <v>2013</v>
      </c>
      <c r="D94" s="5">
        <v>10312</v>
      </c>
      <c r="E94" s="5" t="s">
        <v>47</v>
      </c>
      <c r="F94" s="5" t="s">
        <v>48</v>
      </c>
      <c r="G94" s="5" t="s">
        <v>146</v>
      </c>
      <c r="H94" s="5" t="s">
        <v>147</v>
      </c>
      <c r="I94" s="5" t="s">
        <v>51</v>
      </c>
      <c r="J94" s="14">
        <v>77010</v>
      </c>
      <c r="K94" s="14">
        <v>713</v>
      </c>
      <c r="L94" s="14" t="s">
        <v>52</v>
      </c>
      <c r="M94" s="14">
        <v>713</v>
      </c>
      <c r="N94" s="14" t="s">
        <v>53</v>
      </c>
      <c r="O94" s="5" t="s">
        <v>54</v>
      </c>
      <c r="P94" s="27">
        <v>69</v>
      </c>
      <c r="Q94" s="27">
        <v>6258</v>
      </c>
      <c r="R94" s="12">
        <v>0</v>
      </c>
      <c r="S94" s="5" t="s">
        <v>83</v>
      </c>
      <c r="T94" s="5" t="s">
        <v>57</v>
      </c>
      <c r="U94" s="5" t="s">
        <v>58</v>
      </c>
      <c r="V94" s="5">
        <f>'[1]Raw Data Fort Collins'!C94</f>
        <v>0</v>
      </c>
      <c r="W94" s="5" t="s">
        <v>84</v>
      </c>
      <c r="X94" s="5">
        <v>30</v>
      </c>
      <c r="Y94" s="5" t="s">
        <v>60</v>
      </c>
      <c r="Z94" s="5" t="s">
        <v>61</v>
      </c>
      <c r="AA94" s="25">
        <v>60.10825679319538</v>
      </c>
      <c r="AB94" s="3">
        <v>0</v>
      </c>
      <c r="AC94" s="3">
        <v>0</v>
      </c>
      <c r="AD94" s="5">
        <v>0</v>
      </c>
      <c r="AE94" s="25">
        <f t="shared" si="0"/>
        <v>60.10825679319538</v>
      </c>
      <c r="AF94" s="26">
        <v>0</v>
      </c>
      <c r="AG94" s="26">
        <v>0</v>
      </c>
      <c r="AH94" s="5">
        <v>0</v>
      </c>
      <c r="AI94" s="5" t="s">
        <v>55</v>
      </c>
      <c r="AJ94" s="5">
        <v>0</v>
      </c>
      <c r="AK94" s="8">
        <v>38.5</v>
      </c>
      <c r="AL94" s="5" t="s">
        <v>47</v>
      </c>
      <c r="AM94" s="26">
        <f>'[1]Raw Data Fort Collins'!G94</f>
        <v>0</v>
      </c>
      <c r="AN94" s="5" t="s">
        <v>47</v>
      </c>
      <c r="AO94" s="5">
        <f>'[1]Raw Data Fort Collins'!I94</f>
        <v>0</v>
      </c>
      <c r="AS94" s="5" t="s">
        <v>63</v>
      </c>
      <c r="AT94" s="5" t="s">
        <v>64</v>
      </c>
      <c r="AU94" s="5" t="s">
        <v>65</v>
      </c>
      <c r="AV94" s="13">
        <v>42320</v>
      </c>
    </row>
    <row r="95" spans="1:48">
      <c r="A95" s="11">
        <v>7</v>
      </c>
      <c r="B95" s="11">
        <v>9</v>
      </c>
      <c r="C95" s="5">
        <v>2013</v>
      </c>
      <c r="D95" s="5">
        <v>10312</v>
      </c>
      <c r="E95" s="5" t="s">
        <v>47</v>
      </c>
      <c r="F95" s="5" t="s">
        <v>48</v>
      </c>
      <c r="G95" s="5" t="s">
        <v>146</v>
      </c>
      <c r="H95" s="5" t="s">
        <v>147</v>
      </c>
      <c r="I95" s="5" t="s">
        <v>51</v>
      </c>
      <c r="J95" s="14">
        <v>77010</v>
      </c>
      <c r="K95" s="14">
        <v>713</v>
      </c>
      <c r="L95" s="14" t="s">
        <v>52</v>
      </c>
      <c r="M95" s="14">
        <v>713</v>
      </c>
      <c r="N95" s="14" t="s">
        <v>53</v>
      </c>
      <c r="O95" s="5" t="s">
        <v>54</v>
      </c>
      <c r="P95" s="27">
        <v>69</v>
      </c>
      <c r="Q95" s="27">
        <v>6297</v>
      </c>
      <c r="R95" s="12">
        <v>0</v>
      </c>
      <c r="S95" s="5" t="s">
        <v>131</v>
      </c>
      <c r="T95" s="5" t="s">
        <v>69</v>
      </c>
      <c r="U95" s="5" t="s">
        <v>121</v>
      </c>
      <c r="V95" s="5">
        <f>'[1]Raw Data Fort Collins'!C95</f>
        <v>0</v>
      </c>
      <c r="W95" s="5" t="s">
        <v>71</v>
      </c>
      <c r="X95" s="5">
        <v>30</v>
      </c>
      <c r="Y95" s="5" t="s">
        <v>60</v>
      </c>
      <c r="Z95" s="5" t="s">
        <v>61</v>
      </c>
      <c r="AA95" s="3">
        <v>0</v>
      </c>
      <c r="AB95" s="3">
        <v>0</v>
      </c>
      <c r="AC95" s="3">
        <v>0</v>
      </c>
      <c r="AD95" s="5">
        <v>0</v>
      </c>
      <c r="AE95" s="3">
        <v>0</v>
      </c>
      <c r="AF95" s="26">
        <v>0</v>
      </c>
      <c r="AG95" s="26">
        <v>0</v>
      </c>
      <c r="AH95" s="5">
        <v>0</v>
      </c>
      <c r="AI95" s="5" t="s">
        <v>55</v>
      </c>
      <c r="AJ95" s="5">
        <v>0</v>
      </c>
      <c r="AK95" s="8" t="s">
        <v>47</v>
      </c>
      <c r="AL95" s="5" t="s">
        <v>47</v>
      </c>
      <c r="AM95" s="26">
        <f>'[1]Raw Data Fort Collins'!G95</f>
        <v>0</v>
      </c>
      <c r="AN95" s="5" t="s">
        <v>62</v>
      </c>
      <c r="AO95" s="5">
        <f>'[1]Raw Data Fort Collins'!I95</f>
        <v>0</v>
      </c>
      <c r="AS95" s="5" t="s">
        <v>63</v>
      </c>
      <c r="AT95" s="5" t="s">
        <v>64</v>
      </c>
      <c r="AU95" s="5" t="s">
        <v>65</v>
      </c>
      <c r="AV95" s="13">
        <v>42320</v>
      </c>
    </row>
    <row r="96" spans="1:48">
      <c r="A96" s="11">
        <v>7</v>
      </c>
      <c r="B96" s="11">
        <v>9</v>
      </c>
      <c r="C96" s="5">
        <v>2013</v>
      </c>
      <c r="D96" s="5">
        <v>10312</v>
      </c>
      <c r="E96" s="5" t="s">
        <v>47</v>
      </c>
      <c r="F96" s="5" t="s">
        <v>48</v>
      </c>
      <c r="G96" s="5" t="s">
        <v>146</v>
      </c>
      <c r="H96" s="5" t="s">
        <v>147</v>
      </c>
      <c r="I96" s="5" t="s">
        <v>51</v>
      </c>
      <c r="J96" s="14">
        <v>77010</v>
      </c>
      <c r="K96" s="14">
        <v>713</v>
      </c>
      <c r="L96" s="14" t="s">
        <v>52</v>
      </c>
      <c r="M96" s="14">
        <v>713</v>
      </c>
      <c r="N96" s="14" t="s">
        <v>53</v>
      </c>
      <c r="O96" s="5" t="s">
        <v>54</v>
      </c>
      <c r="P96" s="27">
        <v>69</v>
      </c>
      <c r="Q96" s="27">
        <v>6314</v>
      </c>
      <c r="R96" s="12">
        <v>0</v>
      </c>
      <c r="S96" s="5" t="s">
        <v>132</v>
      </c>
      <c r="T96" s="5" t="s">
        <v>69</v>
      </c>
      <c r="U96" s="5" t="s">
        <v>121</v>
      </c>
      <c r="V96" s="5">
        <f>'[1]Raw Data Fort Collins'!C96</f>
        <v>0</v>
      </c>
      <c r="W96" s="5" t="s">
        <v>78</v>
      </c>
      <c r="X96" s="5">
        <v>30</v>
      </c>
      <c r="Y96" s="5" t="s">
        <v>60</v>
      </c>
      <c r="Z96" s="5" t="s">
        <v>61</v>
      </c>
      <c r="AA96" s="3">
        <v>0</v>
      </c>
      <c r="AB96" s="3">
        <v>0</v>
      </c>
      <c r="AC96" s="3">
        <v>0</v>
      </c>
      <c r="AD96" s="5">
        <v>0</v>
      </c>
      <c r="AE96" s="3">
        <v>0</v>
      </c>
      <c r="AF96" s="26">
        <v>0</v>
      </c>
      <c r="AG96" s="26">
        <v>0</v>
      </c>
      <c r="AH96" s="5">
        <v>0</v>
      </c>
      <c r="AI96" s="5" t="s">
        <v>55</v>
      </c>
      <c r="AJ96" s="5">
        <v>0</v>
      </c>
      <c r="AK96" s="8" t="s">
        <v>47</v>
      </c>
      <c r="AL96" s="5" t="s">
        <v>47</v>
      </c>
      <c r="AM96" s="26">
        <f>'[1]Raw Data Fort Collins'!G96</f>
        <v>0</v>
      </c>
      <c r="AN96" s="5" t="s">
        <v>62</v>
      </c>
      <c r="AO96" s="5">
        <f>'[1]Raw Data Fort Collins'!I96</f>
        <v>0</v>
      </c>
      <c r="AS96" s="5" t="s">
        <v>63</v>
      </c>
      <c r="AT96" s="5" t="s">
        <v>64</v>
      </c>
      <c r="AU96" s="5" t="s">
        <v>65</v>
      </c>
      <c r="AV96" s="13">
        <v>42320</v>
      </c>
    </row>
    <row r="97" spans="1:48">
      <c r="A97" s="11">
        <v>7</v>
      </c>
      <c r="B97" s="11">
        <v>9</v>
      </c>
      <c r="C97" s="5">
        <v>2013</v>
      </c>
      <c r="D97" s="5">
        <v>10312</v>
      </c>
      <c r="E97" s="5" t="s">
        <v>47</v>
      </c>
      <c r="F97" s="5" t="s">
        <v>48</v>
      </c>
      <c r="G97" s="5" t="s">
        <v>146</v>
      </c>
      <c r="H97" s="5" t="s">
        <v>147</v>
      </c>
      <c r="I97" s="5" t="s">
        <v>51</v>
      </c>
      <c r="J97" s="14">
        <v>77010</v>
      </c>
      <c r="K97" s="14">
        <v>713</v>
      </c>
      <c r="L97" s="14" t="s">
        <v>52</v>
      </c>
      <c r="M97" s="14">
        <v>713</v>
      </c>
      <c r="N97" s="14" t="s">
        <v>53</v>
      </c>
      <c r="O97" s="5" t="s">
        <v>54</v>
      </c>
      <c r="P97" s="27">
        <v>69</v>
      </c>
      <c r="Q97" s="27">
        <v>6284</v>
      </c>
      <c r="R97" s="12">
        <v>0</v>
      </c>
      <c r="S97" s="5" t="s">
        <v>133</v>
      </c>
      <c r="T97" s="5" t="s">
        <v>57</v>
      </c>
      <c r="U97" s="5" t="s">
        <v>121</v>
      </c>
      <c r="V97" s="5">
        <f>'[1]Raw Data Fort Collins'!C97</f>
        <v>0</v>
      </c>
      <c r="W97" s="5" t="s">
        <v>111</v>
      </c>
      <c r="X97" s="5">
        <v>30</v>
      </c>
      <c r="Y97" s="5" t="s">
        <v>60</v>
      </c>
      <c r="Z97" s="5" t="s">
        <v>61</v>
      </c>
      <c r="AA97" s="3">
        <v>0</v>
      </c>
      <c r="AB97" s="3">
        <v>0</v>
      </c>
      <c r="AC97" s="3">
        <v>0</v>
      </c>
      <c r="AD97" s="5">
        <v>0</v>
      </c>
      <c r="AE97" s="3">
        <v>0</v>
      </c>
      <c r="AF97" s="26">
        <v>0</v>
      </c>
      <c r="AG97" s="26">
        <v>0</v>
      </c>
      <c r="AH97" s="5">
        <v>0</v>
      </c>
      <c r="AI97" s="5" t="s">
        <v>55</v>
      </c>
      <c r="AJ97" s="5">
        <v>0</v>
      </c>
      <c r="AK97" s="8" t="s">
        <v>47</v>
      </c>
      <c r="AL97" s="5" t="s">
        <v>47</v>
      </c>
      <c r="AM97" s="26">
        <f>'[1]Raw Data Fort Collins'!G97</f>
        <v>0</v>
      </c>
      <c r="AN97" s="5" t="s">
        <v>62</v>
      </c>
      <c r="AO97" s="5">
        <f>'[1]Raw Data Fort Collins'!I97</f>
        <v>0</v>
      </c>
      <c r="AS97" s="5" t="s">
        <v>63</v>
      </c>
      <c r="AT97" s="5" t="s">
        <v>64</v>
      </c>
      <c r="AU97" s="5" t="s">
        <v>65</v>
      </c>
      <c r="AV97" s="13">
        <v>42320</v>
      </c>
    </row>
    <row r="98" spans="1:48">
      <c r="A98" s="11">
        <v>7</v>
      </c>
      <c r="B98" s="11">
        <v>9</v>
      </c>
      <c r="C98" s="5">
        <v>2013</v>
      </c>
      <c r="D98" s="5">
        <v>10312</v>
      </c>
      <c r="E98" s="5" t="s">
        <v>47</v>
      </c>
      <c r="F98" s="5" t="s">
        <v>48</v>
      </c>
      <c r="G98" s="5" t="s">
        <v>146</v>
      </c>
      <c r="H98" s="5" t="s">
        <v>147</v>
      </c>
      <c r="I98" s="5" t="s">
        <v>51</v>
      </c>
      <c r="J98" s="14">
        <v>77010</v>
      </c>
      <c r="K98" s="14">
        <v>713</v>
      </c>
      <c r="L98" s="14" t="s">
        <v>52</v>
      </c>
      <c r="M98" s="14">
        <v>713</v>
      </c>
      <c r="N98" s="14" t="s">
        <v>53</v>
      </c>
      <c r="O98" s="5" t="s">
        <v>54</v>
      </c>
      <c r="P98" s="27">
        <v>69</v>
      </c>
      <c r="Q98" s="27">
        <v>6311</v>
      </c>
      <c r="R98" s="12">
        <v>0</v>
      </c>
      <c r="S98" s="5" t="s">
        <v>85</v>
      </c>
      <c r="T98" s="5" t="s">
        <v>69</v>
      </c>
      <c r="U98" s="5" t="s">
        <v>58</v>
      </c>
      <c r="V98" s="5">
        <f>'[1]Raw Data Fort Collins'!C98</f>
        <v>0</v>
      </c>
      <c r="W98" s="5" t="s">
        <v>86</v>
      </c>
      <c r="X98" s="5">
        <v>30</v>
      </c>
      <c r="Y98" s="5" t="s">
        <v>60</v>
      </c>
      <c r="Z98" s="5" t="s">
        <v>61</v>
      </c>
      <c r="AA98" s="25">
        <v>23.384124057237955</v>
      </c>
      <c r="AB98" s="3">
        <v>0</v>
      </c>
      <c r="AC98" s="3">
        <v>0</v>
      </c>
      <c r="AD98" s="5">
        <v>20</v>
      </c>
      <c r="AE98" s="25">
        <f t="shared" si="0"/>
        <v>43.384124057237955</v>
      </c>
      <c r="AF98" s="26">
        <v>0</v>
      </c>
      <c r="AG98" s="26">
        <v>0</v>
      </c>
      <c r="AH98" s="5">
        <v>0</v>
      </c>
      <c r="AI98" s="5" t="s">
        <v>55</v>
      </c>
      <c r="AJ98" s="5">
        <v>0</v>
      </c>
      <c r="AK98" s="8">
        <v>38.5</v>
      </c>
      <c r="AL98" s="5" t="s">
        <v>47</v>
      </c>
      <c r="AM98" s="26">
        <f>'[1]Raw Data Fort Collins'!G98</f>
        <v>0</v>
      </c>
      <c r="AN98" s="5" t="s">
        <v>47</v>
      </c>
      <c r="AO98" s="5">
        <f>'[1]Raw Data Fort Collins'!I98</f>
        <v>0</v>
      </c>
      <c r="AS98" s="5" t="s">
        <v>63</v>
      </c>
      <c r="AT98" s="5" t="s">
        <v>64</v>
      </c>
      <c r="AU98" s="5" t="s">
        <v>65</v>
      </c>
      <c r="AV98" s="13">
        <v>42320</v>
      </c>
    </row>
    <row r="99" spans="1:48">
      <c r="A99" s="11">
        <v>7</v>
      </c>
      <c r="B99" s="11">
        <v>9</v>
      </c>
      <c r="C99" s="5">
        <v>2013</v>
      </c>
      <c r="D99" s="5">
        <v>10312</v>
      </c>
      <c r="E99" s="5" t="s">
        <v>47</v>
      </c>
      <c r="F99" s="5" t="s">
        <v>48</v>
      </c>
      <c r="G99" s="5" t="s">
        <v>146</v>
      </c>
      <c r="H99" s="5" t="s">
        <v>147</v>
      </c>
      <c r="I99" s="5" t="s">
        <v>51</v>
      </c>
      <c r="J99" s="14">
        <v>77010</v>
      </c>
      <c r="K99" s="14">
        <v>713</v>
      </c>
      <c r="L99" s="14" t="s">
        <v>52</v>
      </c>
      <c r="M99" s="14">
        <v>713</v>
      </c>
      <c r="N99" s="14" t="s">
        <v>53</v>
      </c>
      <c r="O99" s="5" t="s">
        <v>54</v>
      </c>
      <c r="P99" s="27">
        <v>69</v>
      </c>
      <c r="Q99" s="27">
        <v>6315</v>
      </c>
      <c r="R99" s="12">
        <v>0</v>
      </c>
      <c r="S99" s="5" t="s">
        <v>134</v>
      </c>
      <c r="T99" s="5" t="s">
        <v>69</v>
      </c>
      <c r="U99" s="5" t="s">
        <v>121</v>
      </c>
      <c r="V99" s="5">
        <f>'[1]Raw Data Fort Collins'!C99</f>
        <v>0</v>
      </c>
      <c r="W99" s="5" t="s">
        <v>86</v>
      </c>
      <c r="X99" s="5">
        <v>30</v>
      </c>
      <c r="Y99" s="5" t="s">
        <v>60</v>
      </c>
      <c r="Z99" s="5" t="s">
        <v>61</v>
      </c>
      <c r="AA99" s="3">
        <v>0</v>
      </c>
      <c r="AB99" s="3">
        <v>0</v>
      </c>
      <c r="AC99" s="3">
        <v>0</v>
      </c>
      <c r="AD99" s="5">
        <v>0</v>
      </c>
      <c r="AE99" s="5">
        <v>0</v>
      </c>
      <c r="AF99" s="26">
        <v>0</v>
      </c>
      <c r="AG99" s="26">
        <v>0</v>
      </c>
      <c r="AH99" s="5">
        <v>0</v>
      </c>
      <c r="AI99" s="5" t="s">
        <v>55</v>
      </c>
      <c r="AJ99" s="5">
        <v>0</v>
      </c>
      <c r="AK99" s="8"/>
      <c r="AL99" s="5" t="s">
        <v>47</v>
      </c>
      <c r="AM99" s="26">
        <f>'[1]Raw Data Fort Collins'!G99</f>
        <v>0</v>
      </c>
      <c r="AN99" s="5" t="s">
        <v>62</v>
      </c>
      <c r="AO99" s="5">
        <f>'[1]Raw Data Fort Collins'!I99</f>
        <v>0</v>
      </c>
      <c r="AS99" s="5" t="s">
        <v>63</v>
      </c>
      <c r="AT99" s="5" t="s">
        <v>64</v>
      </c>
      <c r="AU99" s="5" t="s">
        <v>65</v>
      </c>
      <c r="AV99" s="13">
        <v>42320</v>
      </c>
    </row>
    <row r="100" spans="1:48">
      <c r="A100" s="11">
        <v>7</v>
      </c>
      <c r="B100" s="11">
        <v>9</v>
      </c>
      <c r="C100" s="5">
        <v>2013</v>
      </c>
      <c r="D100" s="5">
        <v>10312</v>
      </c>
      <c r="E100" s="5" t="s">
        <v>47</v>
      </c>
      <c r="F100" s="5" t="s">
        <v>48</v>
      </c>
      <c r="G100" s="5" t="s">
        <v>146</v>
      </c>
      <c r="H100" s="5" t="s">
        <v>147</v>
      </c>
      <c r="I100" s="5" t="s">
        <v>51</v>
      </c>
      <c r="J100" s="14">
        <v>77010</v>
      </c>
      <c r="K100" s="14">
        <v>713</v>
      </c>
      <c r="L100" s="14" t="s">
        <v>52</v>
      </c>
      <c r="M100" s="14">
        <v>713</v>
      </c>
      <c r="N100" s="14" t="s">
        <v>53</v>
      </c>
      <c r="O100" s="5" t="s">
        <v>54</v>
      </c>
      <c r="P100" s="27">
        <v>69</v>
      </c>
      <c r="Q100" s="27">
        <v>6076</v>
      </c>
      <c r="R100" s="12">
        <v>0</v>
      </c>
      <c r="S100" s="5" t="s">
        <v>74</v>
      </c>
      <c r="T100" s="5" t="s">
        <v>57</v>
      </c>
      <c r="U100" s="5" t="s">
        <v>58</v>
      </c>
      <c r="V100" s="5">
        <f>'[1]Raw Data Fort Collins'!C100</f>
        <v>0</v>
      </c>
      <c r="W100" s="5" t="s">
        <v>71</v>
      </c>
      <c r="X100" s="5">
        <v>30</v>
      </c>
      <c r="Y100" s="5" t="s">
        <v>60</v>
      </c>
      <c r="Z100" s="5" t="s">
        <v>61</v>
      </c>
      <c r="AA100" s="25">
        <v>46.18012563907763</v>
      </c>
      <c r="AB100" s="3">
        <v>0</v>
      </c>
      <c r="AC100" s="3">
        <v>0</v>
      </c>
      <c r="AD100" s="5">
        <v>0</v>
      </c>
      <c r="AE100" s="25">
        <f t="shared" si="0"/>
        <v>46.18012563907763</v>
      </c>
      <c r="AF100" s="26">
        <v>0</v>
      </c>
      <c r="AG100" s="26">
        <v>0</v>
      </c>
      <c r="AH100" s="5">
        <v>0</v>
      </c>
      <c r="AI100" s="5" t="s">
        <v>55</v>
      </c>
      <c r="AJ100" s="5">
        <v>0</v>
      </c>
      <c r="AK100" s="8">
        <v>38.5</v>
      </c>
      <c r="AL100" s="5" t="s">
        <v>47</v>
      </c>
      <c r="AM100" s="26">
        <f>'[1]Raw Data Fort Collins'!G100</f>
        <v>0</v>
      </c>
      <c r="AN100" s="5" t="s">
        <v>47</v>
      </c>
      <c r="AO100" s="5">
        <f>'[1]Raw Data Fort Collins'!I100</f>
        <v>0</v>
      </c>
      <c r="AS100" s="5" t="s">
        <v>63</v>
      </c>
      <c r="AT100" s="5" t="s">
        <v>64</v>
      </c>
      <c r="AU100" s="5" t="s">
        <v>65</v>
      </c>
      <c r="AV100" s="13">
        <v>42320</v>
      </c>
    </row>
    <row r="101" spans="1:48">
      <c r="A101" s="11">
        <v>7</v>
      </c>
      <c r="B101" s="11">
        <v>9</v>
      </c>
      <c r="C101" s="5">
        <v>2013</v>
      </c>
      <c r="D101" s="5">
        <v>10312</v>
      </c>
      <c r="E101" s="5" t="s">
        <v>47</v>
      </c>
      <c r="F101" s="5" t="s">
        <v>48</v>
      </c>
      <c r="G101" s="5" t="s">
        <v>146</v>
      </c>
      <c r="H101" s="5" t="s">
        <v>147</v>
      </c>
      <c r="I101" s="5" t="s">
        <v>51</v>
      </c>
      <c r="J101" s="14">
        <v>77010</v>
      </c>
      <c r="K101" s="14">
        <v>713</v>
      </c>
      <c r="L101" s="14" t="s">
        <v>52</v>
      </c>
      <c r="M101" s="14">
        <v>713</v>
      </c>
      <c r="N101" s="14" t="s">
        <v>53</v>
      </c>
      <c r="O101" s="5" t="s">
        <v>54</v>
      </c>
      <c r="P101" s="27">
        <v>69</v>
      </c>
      <c r="Q101" s="27">
        <v>6082</v>
      </c>
      <c r="R101" s="12">
        <v>0</v>
      </c>
      <c r="S101" s="5" t="s">
        <v>75</v>
      </c>
      <c r="T101" s="5" t="s">
        <v>57</v>
      </c>
      <c r="U101" s="5" t="s">
        <v>58</v>
      </c>
      <c r="V101" s="5">
        <f>'[1]Raw Data Fort Collins'!C101</f>
        <v>0</v>
      </c>
      <c r="W101" s="5" t="s">
        <v>76</v>
      </c>
      <c r="X101" s="5">
        <v>30</v>
      </c>
      <c r="Y101" s="5" t="s">
        <v>60</v>
      </c>
      <c r="Z101" s="5" t="s">
        <v>61</v>
      </c>
      <c r="AA101" s="25">
        <v>0.54335606452146834</v>
      </c>
      <c r="AB101" s="3">
        <v>0</v>
      </c>
      <c r="AC101" s="3">
        <v>0</v>
      </c>
      <c r="AD101" s="5">
        <v>0</v>
      </c>
      <c r="AE101" s="25">
        <f t="shared" si="0"/>
        <v>0.54335606452146834</v>
      </c>
      <c r="AF101" s="26">
        <v>0</v>
      </c>
      <c r="AG101" s="26">
        <v>0</v>
      </c>
      <c r="AH101" s="5">
        <v>0</v>
      </c>
      <c r="AI101" s="5" t="s">
        <v>55</v>
      </c>
      <c r="AJ101" s="5">
        <v>0</v>
      </c>
      <c r="AK101" s="8">
        <v>38.5</v>
      </c>
      <c r="AL101" s="5" t="s">
        <v>47</v>
      </c>
      <c r="AM101" s="26">
        <f>'[1]Raw Data Fort Collins'!G101</f>
        <v>0</v>
      </c>
      <c r="AO101" s="5">
        <f>'[1]Raw Data Fort Collins'!I101</f>
        <v>0</v>
      </c>
      <c r="AS101" s="5" t="s">
        <v>63</v>
      </c>
      <c r="AT101" s="5" t="s">
        <v>64</v>
      </c>
      <c r="AU101" s="5" t="s">
        <v>65</v>
      </c>
      <c r="AV101" s="13">
        <v>42320</v>
      </c>
    </row>
    <row r="102" spans="1:48">
      <c r="A102" s="11">
        <v>7</v>
      </c>
      <c r="B102" s="11">
        <v>9</v>
      </c>
      <c r="C102" s="5">
        <v>2013</v>
      </c>
      <c r="D102" s="5">
        <v>10312</v>
      </c>
      <c r="E102" s="5" t="s">
        <v>47</v>
      </c>
      <c r="F102" s="5" t="s">
        <v>48</v>
      </c>
      <c r="G102" s="5" t="s">
        <v>146</v>
      </c>
      <c r="H102" s="5" t="s">
        <v>147</v>
      </c>
      <c r="I102" s="5" t="s">
        <v>51</v>
      </c>
      <c r="J102" s="14">
        <v>77010</v>
      </c>
      <c r="K102" s="14">
        <v>713</v>
      </c>
      <c r="L102" s="14" t="s">
        <v>52</v>
      </c>
      <c r="M102" s="14">
        <v>713</v>
      </c>
      <c r="N102" s="14" t="s">
        <v>53</v>
      </c>
      <c r="O102" s="5" t="s">
        <v>54</v>
      </c>
      <c r="P102" s="27">
        <v>69</v>
      </c>
      <c r="Q102" s="27">
        <v>6087</v>
      </c>
      <c r="R102" s="12">
        <v>0</v>
      </c>
      <c r="S102" s="5" t="s">
        <v>77</v>
      </c>
      <c r="T102" s="5" t="s">
        <v>57</v>
      </c>
      <c r="U102" s="5" t="s">
        <v>58</v>
      </c>
      <c r="V102" s="5">
        <f>'[1]Raw Data Fort Collins'!C102</f>
        <v>0</v>
      </c>
      <c r="W102" s="5" t="s">
        <v>78</v>
      </c>
      <c r="X102" s="5">
        <v>30</v>
      </c>
      <c r="Y102" s="5" t="s">
        <v>60</v>
      </c>
      <c r="Z102" s="5" t="s">
        <v>61</v>
      </c>
      <c r="AA102" s="25">
        <v>31.067426682284065</v>
      </c>
      <c r="AB102" s="3">
        <v>0</v>
      </c>
      <c r="AC102" s="3">
        <v>0</v>
      </c>
      <c r="AD102" s="5">
        <v>0</v>
      </c>
      <c r="AE102" s="25">
        <f t="shared" si="0"/>
        <v>31.067426682284065</v>
      </c>
      <c r="AF102" s="26">
        <v>0</v>
      </c>
      <c r="AG102" s="26">
        <v>0</v>
      </c>
      <c r="AH102" s="5">
        <v>0</v>
      </c>
      <c r="AI102" s="5" t="s">
        <v>55</v>
      </c>
      <c r="AJ102" s="5">
        <v>0</v>
      </c>
      <c r="AK102" s="8">
        <v>38.5</v>
      </c>
      <c r="AL102" s="5" t="s">
        <v>47</v>
      </c>
      <c r="AM102" s="26">
        <f>'[1]Raw Data Fort Collins'!G102</f>
        <v>0</v>
      </c>
      <c r="AN102" s="5" t="s">
        <v>47</v>
      </c>
      <c r="AO102" s="5">
        <f>'[1]Raw Data Fort Collins'!I102</f>
        <v>0</v>
      </c>
      <c r="AS102" s="5" t="s">
        <v>63</v>
      </c>
      <c r="AT102" s="5" t="s">
        <v>64</v>
      </c>
      <c r="AU102" s="5" t="s">
        <v>65</v>
      </c>
      <c r="AV102" s="13">
        <v>42320</v>
      </c>
    </row>
    <row r="103" spans="1:48">
      <c r="A103" s="11">
        <v>7</v>
      </c>
      <c r="B103" s="11">
        <v>9</v>
      </c>
      <c r="C103" s="5">
        <v>2013</v>
      </c>
      <c r="D103" s="5">
        <v>10312</v>
      </c>
      <c r="E103" s="5" t="s">
        <v>47</v>
      </c>
      <c r="F103" s="5" t="s">
        <v>48</v>
      </c>
      <c r="G103" s="5" t="s">
        <v>146</v>
      </c>
      <c r="H103" s="5" t="s">
        <v>147</v>
      </c>
      <c r="I103" s="5" t="s">
        <v>51</v>
      </c>
      <c r="J103" s="14">
        <v>77010</v>
      </c>
      <c r="K103" s="14">
        <v>713</v>
      </c>
      <c r="L103" s="14" t="s">
        <v>52</v>
      </c>
      <c r="M103" s="14">
        <v>713</v>
      </c>
      <c r="N103" s="14" t="s">
        <v>53</v>
      </c>
      <c r="O103" s="5" t="s">
        <v>54</v>
      </c>
      <c r="P103" s="27">
        <v>69</v>
      </c>
      <c r="Q103" s="27">
        <v>6094</v>
      </c>
      <c r="R103" s="12">
        <v>0</v>
      </c>
      <c r="S103" s="5" t="s">
        <v>79</v>
      </c>
      <c r="T103" s="5" t="s">
        <v>57</v>
      </c>
      <c r="U103" s="5" t="s">
        <v>58</v>
      </c>
      <c r="V103" s="5">
        <f>'[1]Raw Data Fort Collins'!C103</f>
        <v>0</v>
      </c>
      <c r="W103" s="5" t="s">
        <v>80</v>
      </c>
      <c r="X103" s="5">
        <v>30</v>
      </c>
      <c r="Y103" s="5" t="s">
        <v>60</v>
      </c>
      <c r="Z103" s="5" t="s">
        <v>61</v>
      </c>
      <c r="AA103" s="25">
        <v>16.752051696732096</v>
      </c>
      <c r="AB103" s="3">
        <v>0</v>
      </c>
      <c r="AC103" s="3">
        <v>0</v>
      </c>
      <c r="AD103" s="5">
        <v>0</v>
      </c>
      <c r="AE103" s="25">
        <f t="shared" si="0"/>
        <v>16.752051696732096</v>
      </c>
      <c r="AF103" s="26">
        <v>0</v>
      </c>
      <c r="AG103" s="26">
        <v>0</v>
      </c>
      <c r="AH103" s="5">
        <v>0</v>
      </c>
      <c r="AI103" s="5" t="s">
        <v>55</v>
      </c>
      <c r="AJ103" s="5">
        <v>0</v>
      </c>
      <c r="AK103" s="8">
        <v>38.5</v>
      </c>
      <c r="AL103" s="5" t="s">
        <v>47</v>
      </c>
      <c r="AM103" s="26">
        <f>'[1]Raw Data Fort Collins'!G103</f>
        <v>0</v>
      </c>
      <c r="AN103" s="5" t="s">
        <v>47</v>
      </c>
      <c r="AO103" s="5">
        <f>'[1]Raw Data Fort Collins'!I103</f>
        <v>0</v>
      </c>
      <c r="AS103" s="5" t="s">
        <v>63</v>
      </c>
      <c r="AT103" s="5" t="s">
        <v>64</v>
      </c>
      <c r="AU103" s="5" t="s">
        <v>65</v>
      </c>
      <c r="AV103" s="13">
        <v>42320</v>
      </c>
    </row>
    <row r="104" spans="1:48">
      <c r="A104" s="11">
        <v>7</v>
      </c>
      <c r="B104" s="11">
        <v>9</v>
      </c>
      <c r="C104" s="5">
        <v>2013</v>
      </c>
      <c r="D104" s="5">
        <v>10312</v>
      </c>
      <c r="E104" s="5" t="s">
        <v>47</v>
      </c>
      <c r="F104" s="5" t="s">
        <v>48</v>
      </c>
      <c r="G104" s="5" t="s">
        <v>146</v>
      </c>
      <c r="H104" s="5" t="s">
        <v>147</v>
      </c>
      <c r="I104" s="5" t="s">
        <v>51</v>
      </c>
      <c r="J104" s="14">
        <v>77010</v>
      </c>
      <c r="K104" s="14">
        <v>713</v>
      </c>
      <c r="L104" s="14" t="s">
        <v>52</v>
      </c>
      <c r="M104" s="14">
        <v>713</v>
      </c>
      <c r="N104" s="14" t="s">
        <v>53</v>
      </c>
      <c r="O104" s="5" t="s">
        <v>54</v>
      </c>
      <c r="P104" s="27">
        <v>69</v>
      </c>
      <c r="Q104" s="27">
        <v>6095</v>
      </c>
      <c r="R104" s="12">
        <v>0</v>
      </c>
      <c r="S104" s="5" t="s">
        <v>128</v>
      </c>
      <c r="T104" s="5" t="s">
        <v>57</v>
      </c>
      <c r="U104" s="5" t="s">
        <v>121</v>
      </c>
      <c r="V104" s="5">
        <f>'[1]Raw Data Fort Collins'!C104</f>
        <v>0</v>
      </c>
      <c r="W104" s="5" t="s">
        <v>111</v>
      </c>
      <c r="X104" s="5">
        <v>30</v>
      </c>
      <c r="Y104" s="5" t="s">
        <v>60</v>
      </c>
      <c r="Z104" s="5" t="s">
        <v>61</v>
      </c>
      <c r="AA104" s="3">
        <v>0</v>
      </c>
      <c r="AB104" s="3">
        <v>0</v>
      </c>
      <c r="AC104" s="3">
        <v>0</v>
      </c>
      <c r="AD104" s="5">
        <v>0</v>
      </c>
      <c r="AE104" s="3">
        <v>0</v>
      </c>
      <c r="AF104" s="26">
        <v>0</v>
      </c>
      <c r="AG104" s="26">
        <v>0</v>
      </c>
      <c r="AH104" s="5">
        <v>0</v>
      </c>
      <c r="AI104" s="5" t="s">
        <v>55</v>
      </c>
      <c r="AJ104" s="5">
        <v>0</v>
      </c>
      <c r="AK104" s="8" t="s">
        <v>47</v>
      </c>
      <c r="AL104" s="5" t="s">
        <v>47</v>
      </c>
      <c r="AM104" s="26">
        <f>'[1]Raw Data Fort Collins'!G104</f>
        <v>0</v>
      </c>
      <c r="AN104" s="5" t="s">
        <v>62</v>
      </c>
      <c r="AO104" s="5">
        <f>'[1]Raw Data Fort Collins'!I104</f>
        <v>0</v>
      </c>
      <c r="AS104" s="5" t="s">
        <v>63</v>
      </c>
      <c r="AT104" s="5" t="s">
        <v>64</v>
      </c>
      <c r="AU104" s="5" t="s">
        <v>65</v>
      </c>
      <c r="AV104" s="13">
        <v>42320</v>
      </c>
    </row>
    <row r="105" spans="1:48">
      <c r="A105" s="11">
        <v>7</v>
      </c>
      <c r="B105" s="11">
        <v>9</v>
      </c>
      <c r="C105" s="5">
        <v>2013</v>
      </c>
      <c r="D105" s="5">
        <v>10312</v>
      </c>
      <c r="E105" s="5" t="s">
        <v>47</v>
      </c>
      <c r="F105" s="5" t="s">
        <v>48</v>
      </c>
      <c r="G105" s="5" t="s">
        <v>146</v>
      </c>
      <c r="H105" s="5" t="s">
        <v>147</v>
      </c>
      <c r="I105" s="5" t="s">
        <v>51</v>
      </c>
      <c r="J105" s="14">
        <v>77010</v>
      </c>
      <c r="K105" s="14">
        <v>713</v>
      </c>
      <c r="L105" s="14" t="s">
        <v>52</v>
      </c>
      <c r="M105" s="14">
        <v>713</v>
      </c>
      <c r="N105" s="14" t="s">
        <v>53</v>
      </c>
      <c r="O105" s="5" t="s">
        <v>54</v>
      </c>
      <c r="P105" s="27">
        <v>69</v>
      </c>
      <c r="Q105" s="27">
        <v>6253</v>
      </c>
      <c r="R105" s="12">
        <v>0</v>
      </c>
      <c r="S105" s="5" t="s">
        <v>81</v>
      </c>
      <c r="T105" s="5" t="s">
        <v>57</v>
      </c>
      <c r="U105" s="5" t="s">
        <v>58</v>
      </c>
      <c r="V105" s="5">
        <f>'[1]Raw Data Fort Collins'!C105</f>
        <v>0</v>
      </c>
      <c r="W105" s="5" t="s">
        <v>82</v>
      </c>
      <c r="X105" s="5">
        <v>30</v>
      </c>
      <c r="Y105" s="5" t="s">
        <v>60</v>
      </c>
      <c r="Z105" s="5" t="s">
        <v>61</v>
      </c>
      <c r="AA105" s="25">
        <v>38.511333318064686</v>
      </c>
      <c r="AB105" s="3">
        <v>0</v>
      </c>
      <c r="AC105" s="3">
        <v>0</v>
      </c>
      <c r="AD105" s="5">
        <v>0</v>
      </c>
      <c r="AE105" s="25">
        <f t="shared" si="0"/>
        <v>38.511333318064686</v>
      </c>
      <c r="AF105" s="26">
        <v>0</v>
      </c>
      <c r="AG105" s="26">
        <v>0</v>
      </c>
      <c r="AH105" s="5">
        <v>0</v>
      </c>
      <c r="AI105" s="5" t="s">
        <v>55</v>
      </c>
      <c r="AJ105" s="5">
        <v>0</v>
      </c>
      <c r="AK105" s="8">
        <v>38.5</v>
      </c>
      <c r="AL105" s="5" t="s">
        <v>47</v>
      </c>
      <c r="AM105" s="26">
        <f>'[1]Raw Data Fort Collins'!G105</f>
        <v>0</v>
      </c>
      <c r="AN105" s="5" t="s">
        <v>47</v>
      </c>
      <c r="AO105" s="5">
        <f>'[1]Raw Data Fort Collins'!I105</f>
        <v>0</v>
      </c>
      <c r="AS105" s="5" t="s">
        <v>63</v>
      </c>
      <c r="AT105" s="5" t="s">
        <v>64</v>
      </c>
      <c r="AU105" s="5" t="s">
        <v>65</v>
      </c>
      <c r="AV105" s="13">
        <v>42320</v>
      </c>
    </row>
    <row r="106" spans="1:48">
      <c r="A106" s="11">
        <v>7</v>
      </c>
      <c r="B106" s="11">
        <v>9</v>
      </c>
      <c r="C106" s="5">
        <v>2013</v>
      </c>
      <c r="D106" s="5">
        <v>10312</v>
      </c>
      <c r="E106" s="5" t="s">
        <v>47</v>
      </c>
      <c r="F106" s="5" t="s">
        <v>48</v>
      </c>
      <c r="G106" s="5" t="s">
        <v>146</v>
      </c>
      <c r="H106" s="5" t="s">
        <v>147</v>
      </c>
      <c r="I106" s="5" t="s">
        <v>51</v>
      </c>
      <c r="J106" s="14">
        <v>77010</v>
      </c>
      <c r="K106" s="14">
        <v>713</v>
      </c>
      <c r="L106" s="14" t="s">
        <v>52</v>
      </c>
      <c r="M106" s="14">
        <v>713</v>
      </c>
      <c r="N106" s="14" t="s">
        <v>53</v>
      </c>
      <c r="O106" s="5" t="s">
        <v>54</v>
      </c>
      <c r="P106" s="27">
        <v>69</v>
      </c>
      <c r="Q106" s="27">
        <v>6316</v>
      </c>
      <c r="R106" s="12">
        <v>0</v>
      </c>
      <c r="S106" s="5" t="s">
        <v>135</v>
      </c>
      <c r="T106" s="5" t="s">
        <v>69</v>
      </c>
      <c r="U106" s="5" t="s">
        <v>70</v>
      </c>
      <c r="V106" s="5">
        <f>'[1]Raw Data Fort Collins'!C106</f>
        <v>0</v>
      </c>
      <c r="W106" s="5" t="s">
        <v>86</v>
      </c>
      <c r="X106" s="5">
        <v>30</v>
      </c>
      <c r="Y106" s="5" t="s">
        <v>60</v>
      </c>
      <c r="Z106" s="5" t="s">
        <v>61</v>
      </c>
      <c r="AA106" s="3">
        <v>0</v>
      </c>
      <c r="AB106" s="3">
        <v>0</v>
      </c>
      <c r="AC106" s="3">
        <v>0</v>
      </c>
      <c r="AD106" s="5">
        <v>0</v>
      </c>
      <c r="AE106" s="3">
        <v>0</v>
      </c>
      <c r="AF106" s="26">
        <v>0</v>
      </c>
      <c r="AG106" s="26">
        <v>0</v>
      </c>
      <c r="AH106" s="5">
        <v>0</v>
      </c>
      <c r="AI106" s="5" t="s">
        <v>55</v>
      </c>
      <c r="AJ106" s="5">
        <v>0</v>
      </c>
      <c r="AK106" s="8" t="s">
        <v>47</v>
      </c>
      <c r="AL106" s="5" t="s">
        <v>47</v>
      </c>
      <c r="AM106" s="26">
        <f>'[1]Raw Data Fort Collins'!G106</f>
        <v>0</v>
      </c>
      <c r="AN106" s="5" t="s">
        <v>62</v>
      </c>
      <c r="AO106" s="5">
        <f>'[1]Raw Data Fort Collins'!I106</f>
        <v>0</v>
      </c>
      <c r="AS106" s="5" t="s">
        <v>63</v>
      </c>
      <c r="AT106" s="5" t="s">
        <v>64</v>
      </c>
      <c r="AU106" s="5" t="s">
        <v>65</v>
      </c>
      <c r="AV106" s="13">
        <v>42320</v>
      </c>
    </row>
    <row r="107" spans="1:48">
      <c r="A107" s="11">
        <v>7</v>
      </c>
      <c r="B107" s="11">
        <v>9</v>
      </c>
      <c r="C107" s="5">
        <v>2013</v>
      </c>
      <c r="D107" s="5">
        <v>10312</v>
      </c>
      <c r="E107" s="5" t="s">
        <v>47</v>
      </c>
      <c r="F107" s="5" t="s">
        <v>48</v>
      </c>
      <c r="G107" s="5" t="s">
        <v>146</v>
      </c>
      <c r="H107" s="5" t="s">
        <v>147</v>
      </c>
      <c r="I107" s="5" t="s">
        <v>51</v>
      </c>
      <c r="J107" s="14">
        <v>77010</v>
      </c>
      <c r="K107" s="14">
        <v>713</v>
      </c>
      <c r="L107" s="14" t="s">
        <v>52</v>
      </c>
      <c r="M107" s="14">
        <v>713</v>
      </c>
      <c r="N107" s="14" t="s">
        <v>53</v>
      </c>
      <c r="O107" s="5" t="s">
        <v>54</v>
      </c>
      <c r="P107" s="27">
        <v>69</v>
      </c>
      <c r="Q107" s="27">
        <v>6317</v>
      </c>
      <c r="R107" s="12">
        <v>0</v>
      </c>
      <c r="S107" s="5" t="s">
        <v>136</v>
      </c>
      <c r="T107" s="5" t="s">
        <v>69</v>
      </c>
      <c r="U107" s="5" t="s">
        <v>121</v>
      </c>
      <c r="V107" s="5">
        <f>'[1]Raw Data Fort Collins'!C107</f>
        <v>0</v>
      </c>
      <c r="W107" s="5" t="s">
        <v>86</v>
      </c>
      <c r="X107" s="5">
        <v>30</v>
      </c>
      <c r="Y107" s="5" t="s">
        <v>60</v>
      </c>
      <c r="Z107" s="5" t="s">
        <v>61</v>
      </c>
      <c r="AA107" s="3">
        <v>0</v>
      </c>
      <c r="AB107" s="3">
        <v>0</v>
      </c>
      <c r="AC107" s="3">
        <v>0</v>
      </c>
      <c r="AD107" s="5">
        <v>0</v>
      </c>
      <c r="AE107" s="3">
        <v>0</v>
      </c>
      <c r="AF107" s="26">
        <v>0</v>
      </c>
      <c r="AG107" s="26">
        <v>0</v>
      </c>
      <c r="AH107" s="5">
        <v>0</v>
      </c>
      <c r="AI107" s="5" t="s">
        <v>55</v>
      </c>
      <c r="AJ107" s="5">
        <v>0</v>
      </c>
      <c r="AK107" s="8" t="s">
        <v>47</v>
      </c>
      <c r="AL107" s="5" t="s">
        <v>47</v>
      </c>
      <c r="AM107" s="26">
        <f>'[1]Raw Data Fort Collins'!G107</f>
        <v>0</v>
      </c>
      <c r="AN107" s="5" t="s">
        <v>62</v>
      </c>
      <c r="AO107" s="5">
        <f>'[1]Raw Data Fort Collins'!I107</f>
        <v>0</v>
      </c>
      <c r="AS107" s="5" t="s">
        <v>63</v>
      </c>
      <c r="AT107" s="5" t="s">
        <v>64</v>
      </c>
      <c r="AU107" s="5" t="s">
        <v>65</v>
      </c>
      <c r="AV107" s="13">
        <v>42320</v>
      </c>
    </row>
    <row r="108" spans="1:48">
      <c r="A108" s="11">
        <v>7</v>
      </c>
      <c r="B108" s="11">
        <v>9</v>
      </c>
      <c r="C108" s="5">
        <v>2013</v>
      </c>
      <c r="D108" s="5">
        <v>10312</v>
      </c>
      <c r="E108" s="5" t="s">
        <v>47</v>
      </c>
      <c r="F108" s="5" t="s">
        <v>48</v>
      </c>
      <c r="G108" s="5" t="s">
        <v>146</v>
      </c>
      <c r="H108" s="5" t="s">
        <v>147</v>
      </c>
      <c r="I108" s="5" t="s">
        <v>51</v>
      </c>
      <c r="J108" s="14">
        <v>77010</v>
      </c>
      <c r="K108" s="14">
        <v>713</v>
      </c>
      <c r="L108" s="14" t="s">
        <v>52</v>
      </c>
      <c r="M108" s="14">
        <v>713</v>
      </c>
      <c r="N108" s="14" t="s">
        <v>53</v>
      </c>
      <c r="O108" s="5" t="s">
        <v>54</v>
      </c>
      <c r="P108" s="27">
        <v>69</v>
      </c>
      <c r="Q108" s="27">
        <v>6318</v>
      </c>
      <c r="R108" s="12">
        <v>0</v>
      </c>
      <c r="S108" s="5" t="s">
        <v>137</v>
      </c>
      <c r="T108" s="5" t="s">
        <v>69</v>
      </c>
      <c r="U108" s="5" t="s">
        <v>121</v>
      </c>
      <c r="V108" s="5">
        <f>'[1]Raw Data Fort Collins'!C108</f>
        <v>0</v>
      </c>
      <c r="W108" s="5" t="s">
        <v>86</v>
      </c>
      <c r="X108" s="5">
        <v>30</v>
      </c>
      <c r="Y108" s="5" t="s">
        <v>60</v>
      </c>
      <c r="Z108" s="5" t="s">
        <v>61</v>
      </c>
      <c r="AA108" s="3">
        <v>0</v>
      </c>
      <c r="AB108" s="3">
        <v>0</v>
      </c>
      <c r="AC108" s="3">
        <v>0</v>
      </c>
      <c r="AD108" s="5">
        <v>0</v>
      </c>
      <c r="AE108" s="3">
        <v>0</v>
      </c>
      <c r="AF108" s="26">
        <v>0</v>
      </c>
      <c r="AG108" s="26">
        <v>0</v>
      </c>
      <c r="AH108" s="5">
        <v>0</v>
      </c>
      <c r="AI108" s="5" t="s">
        <v>55</v>
      </c>
      <c r="AJ108" s="5">
        <v>0</v>
      </c>
      <c r="AK108" s="8" t="s">
        <v>47</v>
      </c>
      <c r="AL108" s="5" t="s">
        <v>47</v>
      </c>
      <c r="AM108" s="26">
        <f>'[1]Raw Data Fort Collins'!G108</f>
        <v>0</v>
      </c>
      <c r="AN108" s="5" t="s">
        <v>62</v>
      </c>
      <c r="AO108" s="5">
        <f>'[1]Raw Data Fort Collins'!I108</f>
        <v>0</v>
      </c>
      <c r="AS108" s="5" t="s">
        <v>63</v>
      </c>
      <c r="AT108" s="5" t="s">
        <v>64</v>
      </c>
      <c r="AU108" s="5" t="s">
        <v>65</v>
      </c>
      <c r="AV108" s="13">
        <v>42320</v>
      </c>
    </row>
    <row r="109" spans="1:48">
      <c r="A109" s="11">
        <v>7</v>
      </c>
      <c r="B109" s="11">
        <v>9</v>
      </c>
      <c r="C109" s="5">
        <v>2013</v>
      </c>
      <c r="D109" s="5">
        <v>10312</v>
      </c>
      <c r="E109" s="5" t="s">
        <v>47</v>
      </c>
      <c r="F109" s="5" t="s">
        <v>48</v>
      </c>
      <c r="G109" s="5" t="s">
        <v>146</v>
      </c>
      <c r="H109" s="5" t="s">
        <v>147</v>
      </c>
      <c r="I109" s="5" t="s">
        <v>51</v>
      </c>
      <c r="J109" s="14">
        <v>77010</v>
      </c>
      <c r="K109" s="14">
        <v>713</v>
      </c>
      <c r="L109" s="14" t="s">
        <v>52</v>
      </c>
      <c r="M109" s="14">
        <v>713</v>
      </c>
      <c r="N109" s="14" t="s">
        <v>53</v>
      </c>
      <c r="O109" s="5" t="s">
        <v>54</v>
      </c>
      <c r="P109" s="27">
        <v>69</v>
      </c>
      <c r="Q109" s="27">
        <v>6083</v>
      </c>
      <c r="R109" s="12">
        <v>0</v>
      </c>
      <c r="S109" s="5" t="s">
        <v>144</v>
      </c>
      <c r="T109" s="5" t="s">
        <v>145</v>
      </c>
      <c r="U109" s="5" t="s">
        <v>70</v>
      </c>
      <c r="V109" s="5">
        <f>'[1]Raw Data Fort Collins'!C109</f>
        <v>0</v>
      </c>
      <c r="W109" s="5" t="s">
        <v>67</v>
      </c>
      <c r="X109" s="5">
        <v>20</v>
      </c>
      <c r="Y109" s="5" t="s">
        <v>60</v>
      </c>
      <c r="Z109" s="5" t="s">
        <v>61</v>
      </c>
      <c r="AA109" s="3">
        <v>0</v>
      </c>
      <c r="AB109" s="3">
        <v>0</v>
      </c>
      <c r="AC109" s="3">
        <v>0</v>
      </c>
      <c r="AD109" s="5">
        <v>0</v>
      </c>
      <c r="AE109" s="3">
        <v>0</v>
      </c>
      <c r="AF109" s="26">
        <v>0</v>
      </c>
      <c r="AG109" s="26">
        <v>0</v>
      </c>
      <c r="AH109" s="5">
        <v>0</v>
      </c>
      <c r="AI109" s="5" t="s">
        <v>55</v>
      </c>
      <c r="AJ109" s="5">
        <v>0</v>
      </c>
      <c r="AK109" s="8" t="s">
        <v>47</v>
      </c>
      <c r="AL109" s="5" t="s">
        <v>47</v>
      </c>
      <c r="AM109" s="26">
        <f>'[1]Raw Data Fort Collins'!G109</f>
        <v>0</v>
      </c>
      <c r="AN109" s="5" t="s">
        <v>149</v>
      </c>
      <c r="AO109" s="5">
        <f>'[1]Raw Data Fort Collins'!I109</f>
        <v>0</v>
      </c>
      <c r="AS109" s="5" t="s">
        <v>63</v>
      </c>
      <c r="AT109" s="5" t="s">
        <v>64</v>
      </c>
      <c r="AU109" s="5" t="s">
        <v>65</v>
      </c>
      <c r="AV109" s="13">
        <v>42320</v>
      </c>
    </row>
    <row r="110" spans="1:48">
      <c r="A110" s="11">
        <v>7</v>
      </c>
      <c r="B110" s="11">
        <v>9</v>
      </c>
      <c r="C110" s="5">
        <v>2013</v>
      </c>
      <c r="D110" s="5">
        <v>10312</v>
      </c>
      <c r="E110" s="5" t="s">
        <v>47</v>
      </c>
      <c r="F110" s="5" t="s">
        <v>48</v>
      </c>
      <c r="G110" s="5" t="s">
        <v>146</v>
      </c>
      <c r="H110" s="5" t="s">
        <v>147</v>
      </c>
      <c r="I110" s="5" t="s">
        <v>51</v>
      </c>
      <c r="J110" s="14">
        <v>77010</v>
      </c>
      <c r="K110" s="14">
        <v>713</v>
      </c>
      <c r="L110" s="14" t="s">
        <v>52</v>
      </c>
      <c r="M110" s="14">
        <v>713</v>
      </c>
      <c r="N110" s="14" t="s">
        <v>53</v>
      </c>
      <c r="O110" s="5" t="s">
        <v>54</v>
      </c>
      <c r="P110" s="27">
        <v>69</v>
      </c>
      <c r="Q110" s="27">
        <v>5135</v>
      </c>
      <c r="R110" s="12">
        <v>0</v>
      </c>
      <c r="S110" s="5" t="s">
        <v>101</v>
      </c>
      <c r="T110" s="5" t="s">
        <v>57</v>
      </c>
      <c r="U110" s="5" t="s">
        <v>58</v>
      </c>
      <c r="V110" s="5">
        <f>'[1]Raw Data Fort Collins'!C110</f>
        <v>0</v>
      </c>
      <c r="W110" s="5" t="s">
        <v>92</v>
      </c>
      <c r="X110" s="5">
        <v>0</v>
      </c>
      <c r="Y110" s="5" t="s">
        <v>60</v>
      </c>
      <c r="Z110" s="5" t="s">
        <v>61</v>
      </c>
      <c r="AA110" s="3">
        <v>0</v>
      </c>
      <c r="AB110" s="3">
        <v>0</v>
      </c>
      <c r="AC110" s="3">
        <v>0</v>
      </c>
      <c r="AD110" s="5">
        <v>0</v>
      </c>
      <c r="AE110" s="3">
        <v>0</v>
      </c>
      <c r="AF110" s="26">
        <v>0</v>
      </c>
      <c r="AG110" s="26">
        <v>0</v>
      </c>
      <c r="AH110" s="5">
        <v>0</v>
      </c>
      <c r="AI110" s="5" t="s">
        <v>55</v>
      </c>
      <c r="AJ110" s="5">
        <v>0</v>
      </c>
      <c r="AK110" s="8">
        <v>38.5</v>
      </c>
      <c r="AL110" s="5" t="s">
        <v>47</v>
      </c>
      <c r="AM110" s="26">
        <f>'[1]Raw Data Fort Collins'!G110</f>
        <v>0</v>
      </c>
      <c r="AN110" s="5" t="s">
        <v>47</v>
      </c>
      <c r="AO110" s="5">
        <f>'[1]Raw Data Fort Collins'!I110</f>
        <v>0</v>
      </c>
      <c r="AS110" s="5" t="s">
        <v>63</v>
      </c>
      <c r="AT110" s="5" t="s">
        <v>64</v>
      </c>
      <c r="AU110" s="5" t="s">
        <v>65</v>
      </c>
      <c r="AV110" s="13">
        <v>42320</v>
      </c>
    </row>
    <row r="111" spans="1:48">
      <c r="A111" s="11">
        <v>7</v>
      </c>
      <c r="B111" s="11">
        <v>9</v>
      </c>
      <c r="C111" s="5">
        <v>2013</v>
      </c>
      <c r="D111" s="5">
        <v>10312</v>
      </c>
      <c r="E111" s="5" t="s">
        <v>47</v>
      </c>
      <c r="F111" s="5" t="s">
        <v>48</v>
      </c>
      <c r="G111" s="5" t="s">
        <v>146</v>
      </c>
      <c r="H111" s="5" t="s">
        <v>147</v>
      </c>
      <c r="I111" s="5" t="s">
        <v>51</v>
      </c>
      <c r="J111" s="14">
        <v>77010</v>
      </c>
      <c r="K111" s="14">
        <v>713</v>
      </c>
      <c r="L111" s="14" t="s">
        <v>52</v>
      </c>
      <c r="M111" s="14">
        <v>713</v>
      </c>
      <c r="N111" s="14" t="s">
        <v>53</v>
      </c>
      <c r="O111" s="5" t="s">
        <v>54</v>
      </c>
      <c r="P111" s="27">
        <v>69</v>
      </c>
      <c r="Q111" s="27">
        <v>6305</v>
      </c>
      <c r="R111" s="12">
        <v>0</v>
      </c>
      <c r="S111" s="5" t="s">
        <v>116</v>
      </c>
      <c r="T111" s="5" t="s">
        <v>98</v>
      </c>
      <c r="U111" s="5" t="s">
        <v>70</v>
      </c>
      <c r="V111" s="5">
        <f>'[1]Raw Data Fort Collins'!C111</f>
        <v>0</v>
      </c>
      <c r="W111" s="5" t="s">
        <v>78</v>
      </c>
      <c r="X111" s="5">
        <v>30</v>
      </c>
      <c r="Y111" s="5" t="s">
        <v>60</v>
      </c>
      <c r="Z111" s="5" t="s">
        <v>61</v>
      </c>
      <c r="AA111" s="3">
        <v>0</v>
      </c>
      <c r="AB111" s="3">
        <v>0</v>
      </c>
      <c r="AC111" s="3">
        <v>0</v>
      </c>
      <c r="AD111" s="5">
        <v>0</v>
      </c>
      <c r="AE111" s="3">
        <v>0</v>
      </c>
      <c r="AF111" s="26">
        <v>0</v>
      </c>
      <c r="AG111" s="26">
        <v>0</v>
      </c>
      <c r="AH111" s="5">
        <v>0</v>
      </c>
      <c r="AI111" s="5" t="s">
        <v>55</v>
      </c>
      <c r="AJ111" s="5">
        <v>0</v>
      </c>
      <c r="AK111" s="8" t="s">
        <v>47</v>
      </c>
      <c r="AL111" s="5" t="s">
        <v>47</v>
      </c>
      <c r="AM111" s="26">
        <f>'[1]Raw Data Fort Collins'!G111</f>
        <v>0</v>
      </c>
      <c r="AN111" s="5" t="s">
        <v>47</v>
      </c>
      <c r="AO111" s="5">
        <f>'[1]Raw Data Fort Collins'!I111</f>
        <v>0</v>
      </c>
      <c r="AS111" s="5" t="s">
        <v>63</v>
      </c>
      <c r="AT111" s="5" t="s">
        <v>64</v>
      </c>
      <c r="AU111" s="5" t="s">
        <v>65</v>
      </c>
      <c r="AV111" s="13">
        <v>42320</v>
      </c>
    </row>
    <row r="112" spans="1:48">
      <c r="A112" s="11">
        <v>7</v>
      </c>
      <c r="B112" s="11">
        <v>9</v>
      </c>
      <c r="C112" s="5">
        <v>2013</v>
      </c>
      <c r="D112" s="5">
        <v>10312</v>
      </c>
      <c r="E112" s="5" t="s">
        <v>47</v>
      </c>
      <c r="F112" s="5" t="s">
        <v>48</v>
      </c>
      <c r="G112" s="5" t="s">
        <v>146</v>
      </c>
      <c r="H112" s="5" t="s">
        <v>147</v>
      </c>
      <c r="I112" s="5" t="s">
        <v>51</v>
      </c>
      <c r="J112" s="14">
        <v>77010</v>
      </c>
      <c r="K112" s="14">
        <v>713</v>
      </c>
      <c r="L112" s="14" t="s">
        <v>52</v>
      </c>
      <c r="M112" s="14">
        <v>713</v>
      </c>
      <c r="N112" s="14" t="s">
        <v>53</v>
      </c>
      <c r="O112" s="5" t="s">
        <v>54</v>
      </c>
      <c r="P112" s="27">
        <v>69</v>
      </c>
      <c r="Q112" s="27">
        <v>5108</v>
      </c>
      <c r="R112" s="12">
        <v>0</v>
      </c>
      <c r="S112" s="5" t="s">
        <v>87</v>
      </c>
      <c r="T112" s="5" t="s">
        <v>57</v>
      </c>
      <c r="U112" s="5" t="s">
        <v>58</v>
      </c>
      <c r="V112" s="5">
        <f>'[1]Raw Data Fort Collins'!C112</f>
        <v>0</v>
      </c>
      <c r="W112" s="5" t="s">
        <v>84</v>
      </c>
      <c r="X112" s="5">
        <v>30</v>
      </c>
      <c r="Y112" s="5" t="s">
        <v>60</v>
      </c>
      <c r="Z112" s="5" t="s">
        <v>61</v>
      </c>
      <c r="AA112" s="25">
        <v>15.071403715203189</v>
      </c>
      <c r="AB112" s="3">
        <v>0</v>
      </c>
      <c r="AC112" s="3">
        <v>0</v>
      </c>
      <c r="AD112" s="5">
        <v>0</v>
      </c>
      <c r="AE112" s="25">
        <f t="shared" si="0"/>
        <v>15.071403715203189</v>
      </c>
      <c r="AF112" s="26">
        <v>0</v>
      </c>
      <c r="AG112" s="26">
        <v>0</v>
      </c>
      <c r="AH112" s="5">
        <v>0</v>
      </c>
      <c r="AI112" s="5" t="s">
        <v>55</v>
      </c>
      <c r="AJ112" s="5">
        <v>0</v>
      </c>
      <c r="AK112" s="8">
        <v>38.5</v>
      </c>
      <c r="AL112" s="5" t="s">
        <v>47</v>
      </c>
      <c r="AM112" s="26">
        <f>'[1]Raw Data Fort Collins'!G112</f>
        <v>0</v>
      </c>
      <c r="AN112" s="5" t="s">
        <v>47</v>
      </c>
      <c r="AO112" s="5">
        <f>'[1]Raw Data Fort Collins'!I112</f>
        <v>0</v>
      </c>
      <c r="AS112" s="5" t="s">
        <v>63</v>
      </c>
      <c r="AT112" s="5" t="s">
        <v>64</v>
      </c>
      <c r="AU112" s="5" t="s">
        <v>65</v>
      </c>
      <c r="AV112" s="13">
        <v>42320</v>
      </c>
    </row>
    <row r="113" spans="1:48">
      <c r="A113" s="11">
        <v>7</v>
      </c>
      <c r="B113" s="11">
        <v>9</v>
      </c>
      <c r="C113" s="5">
        <v>2013</v>
      </c>
      <c r="D113" s="5">
        <v>10312</v>
      </c>
      <c r="E113" s="5" t="s">
        <v>47</v>
      </c>
      <c r="F113" s="5" t="s">
        <v>48</v>
      </c>
      <c r="G113" s="5" t="s">
        <v>146</v>
      </c>
      <c r="H113" s="5" t="s">
        <v>147</v>
      </c>
      <c r="I113" s="5" t="s">
        <v>51</v>
      </c>
      <c r="J113" s="14">
        <v>77010</v>
      </c>
      <c r="K113" s="14">
        <v>713</v>
      </c>
      <c r="L113" s="14" t="s">
        <v>52</v>
      </c>
      <c r="M113" s="14">
        <v>713</v>
      </c>
      <c r="N113" s="14" t="s">
        <v>53</v>
      </c>
      <c r="O113" s="5" t="s">
        <v>54</v>
      </c>
      <c r="P113" s="27">
        <v>69</v>
      </c>
      <c r="Q113" s="27">
        <v>5115</v>
      </c>
      <c r="R113" s="12">
        <v>0</v>
      </c>
      <c r="S113" s="5" t="s">
        <v>117</v>
      </c>
      <c r="T113" s="5" t="s">
        <v>57</v>
      </c>
      <c r="U113" s="5" t="s">
        <v>118</v>
      </c>
      <c r="V113" s="5">
        <v>0</v>
      </c>
      <c r="W113" s="5" t="s">
        <v>67</v>
      </c>
      <c r="X113" s="5">
        <v>19</v>
      </c>
      <c r="Y113" s="5" t="s">
        <v>60</v>
      </c>
      <c r="Z113" s="5" t="s">
        <v>61</v>
      </c>
      <c r="AA113" s="3">
        <v>0</v>
      </c>
      <c r="AB113" s="3">
        <v>0</v>
      </c>
      <c r="AC113" s="3">
        <v>0</v>
      </c>
      <c r="AD113" s="5">
        <v>0</v>
      </c>
      <c r="AE113" s="3">
        <v>0</v>
      </c>
      <c r="AF113" s="26">
        <v>0</v>
      </c>
      <c r="AG113" s="26">
        <v>0</v>
      </c>
      <c r="AH113" s="5">
        <v>0</v>
      </c>
      <c r="AI113" s="5" t="s">
        <v>55</v>
      </c>
      <c r="AJ113" s="5">
        <v>0</v>
      </c>
      <c r="AK113" s="8" t="s">
        <v>47</v>
      </c>
      <c r="AL113" s="5" t="s">
        <v>47</v>
      </c>
      <c r="AM113" s="26">
        <f>'[1]Raw Data Fort Collins'!G113</f>
        <v>0</v>
      </c>
      <c r="AN113" s="5" t="s">
        <v>47</v>
      </c>
      <c r="AO113" s="5">
        <f>'[1]Raw Data Fort Collins'!I113</f>
        <v>0</v>
      </c>
      <c r="AS113" s="5" t="s">
        <v>63</v>
      </c>
      <c r="AT113" s="5" t="s">
        <v>64</v>
      </c>
      <c r="AU113" s="5" t="s">
        <v>65</v>
      </c>
      <c r="AV113" s="13">
        <v>42320</v>
      </c>
    </row>
    <row r="114" spans="1:48" s="5" customFormat="1">
      <c r="A114" s="11">
        <v>7</v>
      </c>
      <c r="B114" s="11">
        <v>7</v>
      </c>
      <c r="C114" s="5">
        <v>2014</v>
      </c>
      <c r="D114" s="5">
        <v>10312</v>
      </c>
      <c r="E114" s="5" t="s">
        <v>47</v>
      </c>
      <c r="F114" s="5" t="s">
        <v>48</v>
      </c>
      <c r="G114" s="5" t="s">
        <v>146</v>
      </c>
      <c r="H114" s="5" t="s">
        <v>147</v>
      </c>
      <c r="I114" s="5" t="s">
        <v>51</v>
      </c>
      <c r="J114" s="5">
        <v>77010</v>
      </c>
      <c r="K114" s="5">
        <v>713</v>
      </c>
      <c r="L114" s="5" t="s">
        <v>52</v>
      </c>
      <c r="M114" s="5">
        <v>713</v>
      </c>
      <c r="N114" s="5" t="s">
        <v>53</v>
      </c>
      <c r="O114" s="5" t="s">
        <v>54</v>
      </c>
      <c r="P114" s="27">
        <v>69</v>
      </c>
      <c r="Q114" s="27">
        <v>5136</v>
      </c>
      <c r="R114" s="12">
        <v>0</v>
      </c>
      <c r="S114" s="6" t="s">
        <v>119</v>
      </c>
      <c r="T114" s="5" t="s">
        <v>57</v>
      </c>
      <c r="U114" s="5" t="s">
        <v>70</v>
      </c>
      <c r="V114" s="22">
        <v>0</v>
      </c>
      <c r="W114" s="5" t="s">
        <v>71</v>
      </c>
      <c r="X114" s="5">
        <v>8</v>
      </c>
      <c r="Y114" s="5" t="s">
        <v>60</v>
      </c>
      <c r="Z114" s="5" t="s">
        <v>61</v>
      </c>
      <c r="AA114" s="3">
        <v>0</v>
      </c>
      <c r="AB114" s="3">
        <v>0</v>
      </c>
      <c r="AC114" s="3">
        <v>0</v>
      </c>
      <c r="AD114" s="15">
        <v>0</v>
      </c>
      <c r="AE114" s="3">
        <v>0</v>
      </c>
      <c r="AF114" s="7">
        <v>0</v>
      </c>
      <c r="AG114" s="7">
        <v>0</v>
      </c>
      <c r="AH114" s="7">
        <v>0</v>
      </c>
      <c r="AI114" s="7">
        <v>0</v>
      </c>
      <c r="AJ114" s="15">
        <v>0</v>
      </c>
      <c r="AK114" s="8">
        <v>0</v>
      </c>
      <c r="AL114" s="5">
        <v>0</v>
      </c>
      <c r="AM114" s="3">
        <v>0</v>
      </c>
      <c r="AN114" s="5" t="s">
        <v>62</v>
      </c>
      <c r="AO114" s="5">
        <v>0</v>
      </c>
      <c r="AS114" s="5" t="s">
        <v>63</v>
      </c>
      <c r="AT114" s="5" t="s">
        <v>64</v>
      </c>
      <c r="AU114" s="5" t="s">
        <v>65</v>
      </c>
      <c r="AV114" s="13">
        <v>42320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</dc:creator>
  <cp:lastModifiedBy>Ame</cp:lastModifiedBy>
  <dcterms:created xsi:type="dcterms:W3CDTF">2015-11-12T23:01:20Z</dcterms:created>
  <dcterms:modified xsi:type="dcterms:W3CDTF">2015-11-13T16:23:46Z</dcterms:modified>
</cp:coreProperties>
</file>