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D122" i="1" l="1"/>
  <c r="C122" i="1"/>
  <c r="B122" i="1"/>
  <c r="C116" i="1"/>
  <c r="B79" i="1"/>
  <c r="A19" i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<sst xmlns="http://schemas.openxmlformats.org/spreadsheetml/2006/main" count="43" uniqueCount="39">
  <si>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</si>
  <si>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</si>
  <si>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</si>
  <si>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</si>
  <si>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</si>
  <si>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</si>
  <si>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</si>
  <si>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</si>
  <si>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</si>
  <si>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</si>
  <si>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</si>
  <si>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</si>
  <si>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</si>
  <si>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</si>
  <si>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</si>
  <si>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</si>
  <si>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</si>
  <si>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</si>
  <si>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</si>
  <si>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</si>
  <si>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</si>
  <si>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</si>
  <si>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</si>
  <si>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</si>
  <si>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</si>
  <si>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</si>
  <si>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</si>
  <si>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</si>
  <si>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</si>
  <si>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</si>
  <si>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</si>
  <si>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</si>
  <si>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</si>
  <si>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</si>
  <si>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</si>
  <si>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Cecil Farms PC I06-67HN</t>
  </si>
  <si>
    <t>NENE S6 T6N R66W</t>
  </si>
  <si>
    <t xml:space="preserve"> </t>
  </si>
  <si>
    <t>05-123-38118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</si>
</sst>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5" xfId="0" applyNumberFormat="1" applyFont="1" applyFill="1" applyBorder="1" applyAlignment="1" applyProtection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122" sqref="A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2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2" t="s">
        <v>33</v>
      </c>
      <c r="B3" s="22">
        <v>268</v>
      </c>
      <c r="C3" s="23">
        <v>0.3</v>
      </c>
      <c r="D3" s="23">
        <v>93.6</v>
      </c>
      <c r="E3" s="23">
        <v>268</v>
      </c>
      <c r="F3" s="23">
        <v>0</v>
      </c>
      <c r="G3" s="23">
        <v>0.7</v>
      </c>
    </row>
    <row r="4" spans="1:11" ht="15.75" thickBot="1" x14ac:dyDescent="0.3">
      <c r="A4" s="9" t="s">
        <v>8</v>
      </c>
      <c r="B4" s="22">
        <v>546</v>
      </c>
      <c r="C4" s="23">
        <v>0.4</v>
      </c>
      <c r="D4" s="23">
        <v>359.3</v>
      </c>
      <c r="E4" s="23">
        <v>546</v>
      </c>
      <c r="F4" s="23">
        <v>0.9</v>
      </c>
      <c r="G4" s="23">
        <v>1.4</v>
      </c>
    </row>
    <row r="5" spans="1:11" ht="15.75" thickBot="1" x14ac:dyDescent="0.3">
      <c r="A5" s="13">
        <v>100322</v>
      </c>
      <c r="B5" s="22">
        <v>844</v>
      </c>
      <c r="C5" s="23">
        <v>0.5</v>
      </c>
      <c r="D5" s="23">
        <v>286.2</v>
      </c>
      <c r="E5" s="23">
        <v>844</v>
      </c>
      <c r="F5" s="23">
        <v>2.2999999999999998</v>
      </c>
      <c r="G5" s="23">
        <v>0.2</v>
      </c>
    </row>
    <row r="6" spans="1:11" ht="15.75" thickBot="1" x14ac:dyDescent="0.3">
      <c r="A6" s="10" t="s">
        <v>9</v>
      </c>
      <c r="B6" s="24">
        <v>1008</v>
      </c>
      <c r="C6" s="25">
        <v>0.1</v>
      </c>
      <c r="D6" s="25">
        <v>320.79000000000002</v>
      </c>
      <c r="E6" s="21">
        <v>1007.99</v>
      </c>
      <c r="F6" s="21">
        <v>2.59</v>
      </c>
      <c r="G6" s="21">
        <v>-0.62</v>
      </c>
    </row>
    <row r="7" spans="1:11" ht="15.75" thickBot="1" x14ac:dyDescent="0.3">
      <c r="A7" s="14" t="s">
        <v>35</v>
      </c>
      <c r="B7" s="26">
        <v>1114</v>
      </c>
      <c r="C7" s="27">
        <v>0.7</v>
      </c>
      <c r="D7" s="27">
        <v>251.2</v>
      </c>
      <c r="E7" s="5">
        <v>1113.98</v>
      </c>
      <c r="F7" s="5">
        <v>2.46</v>
      </c>
      <c r="G7" s="5">
        <v>-1.3</v>
      </c>
    </row>
    <row r="8" spans="1:11" ht="15.75" thickBot="1" x14ac:dyDescent="0.3">
      <c r="A8" s="18" t="s">
        <v>12</v>
      </c>
      <c r="B8" s="24">
        <v>1206</v>
      </c>
      <c r="C8" s="25">
        <v>0.6</v>
      </c>
      <c r="D8" s="25">
        <v>233.1</v>
      </c>
      <c r="E8" s="5">
        <v>1205.98</v>
      </c>
      <c r="F8" s="5">
        <v>1.99</v>
      </c>
      <c r="G8" s="5">
        <v>-2.21</v>
      </c>
    </row>
    <row r="9" spans="1:11" ht="15.75" thickBot="1" x14ac:dyDescent="0.3">
      <c r="A9" s="14" t="s">
        <v>38</v>
      </c>
      <c r="B9" s="26">
        <v>1299</v>
      </c>
      <c r="C9" s="27">
        <v>0.7</v>
      </c>
      <c r="D9" s="27">
        <v>243.6</v>
      </c>
      <c r="E9" s="5">
        <v>1298.97</v>
      </c>
      <c r="F9" s="5">
        <v>1.44</v>
      </c>
      <c r="G9" s="5">
        <v>-3.11</v>
      </c>
    </row>
    <row r="10" spans="1:11" ht="15.75" thickBot="1" x14ac:dyDescent="0.3">
      <c r="A10" s="15" t="s">
        <v>11</v>
      </c>
      <c r="B10" s="24">
        <v>1393</v>
      </c>
      <c r="C10" s="25">
        <v>0.8</v>
      </c>
      <c r="D10" s="25">
        <v>243.3</v>
      </c>
      <c r="E10" s="5">
        <v>1392.96</v>
      </c>
      <c r="F10" s="5">
        <v>0.89</v>
      </c>
      <c r="G10" s="5">
        <v>-4.21</v>
      </c>
    </row>
    <row r="11" spans="1:11" ht="15.75" thickBot="1" x14ac:dyDescent="0.3">
      <c r="A11" s="17" t="s">
        <v>36</v>
      </c>
      <c r="B11" s="26">
        <v>1485</v>
      </c>
      <c r="C11" s="27">
        <v>0.9</v>
      </c>
      <c r="D11" s="27">
        <v>237.8</v>
      </c>
      <c r="E11" s="5">
        <v>1484.95</v>
      </c>
      <c r="F11" s="5">
        <v>0.22</v>
      </c>
      <c r="G11" s="5">
        <v>-5.4</v>
      </c>
    </row>
    <row r="12" spans="1:11" ht="15.75" thickBot="1" x14ac:dyDescent="0.3">
      <c r="A12" s="15" t="s">
        <v>10</v>
      </c>
      <c r="B12" s="24">
        <v>1578</v>
      </c>
      <c r="C12" s="25">
        <v>0.9</v>
      </c>
      <c r="D12" s="25">
        <v>252.1</v>
      </c>
      <c r="E12" s="5">
        <v>1577.94</v>
      </c>
      <c r="F12" s="5">
        <v>-0.4</v>
      </c>
      <c r="G12" s="5">
        <v>-6.71</v>
      </c>
    </row>
    <row r="13" spans="1:11" ht="15.75" thickBot="1" x14ac:dyDescent="0.3">
      <c r="A13" s="14" t="s">
        <v>34</v>
      </c>
      <c r="B13" s="26">
        <v>1672</v>
      </c>
      <c r="C13" s="27">
        <v>0.3</v>
      </c>
      <c r="D13" s="27">
        <v>272.10000000000002</v>
      </c>
      <c r="E13" s="5">
        <v>1671.94</v>
      </c>
      <c r="F13" s="5">
        <v>-0.61</v>
      </c>
      <c r="G13" s="5">
        <v>-7.66</v>
      </c>
    </row>
    <row r="14" spans="1:11" ht="15.75" thickBot="1" x14ac:dyDescent="0.3">
      <c r="A14" s="15" t="s">
        <v>29</v>
      </c>
      <c r="B14" s="24">
        <v>1765</v>
      </c>
      <c r="C14" s="25">
        <v>0.4</v>
      </c>
      <c r="D14" s="25">
        <v>307.10000000000002</v>
      </c>
      <c r="E14" s="5">
        <v>1764.93</v>
      </c>
      <c r="F14" s="5">
        <v>-0.41</v>
      </c>
      <c r="G14" s="5">
        <v>-8.16</v>
      </c>
    </row>
    <row r="15" spans="1:11" ht="15.75" thickBot="1" x14ac:dyDescent="0.3">
      <c r="A15" t="str">
        <f>INDEX(Lookup!E2:E5,Lookup!F2)</f>
        <v>Horizontal</v>
      </c>
      <c r="B15" s="26">
        <v>1856</v>
      </c>
      <c r="C15" s="27">
        <v>0.2</v>
      </c>
      <c r="D15" s="27">
        <v>276.89999999999998</v>
      </c>
      <c r="E15" s="5">
        <v>1855.93</v>
      </c>
      <c r="F15" s="5">
        <v>-0.2</v>
      </c>
      <c r="G15" s="5">
        <v>-8.57</v>
      </c>
    </row>
    <row r="16" spans="1:11" ht="15.75" thickBot="1" x14ac:dyDescent="0.3">
      <c r="A16" s="15" t="s">
        <v>13</v>
      </c>
      <c r="B16" s="24">
        <v>1948</v>
      </c>
      <c r="C16" s="25">
        <v>0.3</v>
      </c>
      <c r="D16" s="25">
        <v>166.6</v>
      </c>
      <c r="E16" s="5">
        <v>1947.93</v>
      </c>
      <c r="F16" s="5">
        <v>-0.41</v>
      </c>
      <c r="G16" s="5">
        <v>-8.68</v>
      </c>
    </row>
    <row r="17" spans="1:7" ht="15.75" thickBot="1" x14ac:dyDescent="0.3">
      <c r="A17" t="str">
        <f>INDEX(Lookup!A2:A4,Lookup!B2)</f>
        <v>Grid</v>
      </c>
      <c r="B17" s="26">
        <v>2041</v>
      </c>
      <c r="C17" s="27">
        <v>0.5</v>
      </c>
      <c r="D17" s="27">
        <v>200.2</v>
      </c>
      <c r="E17" s="5">
        <v>2040.93</v>
      </c>
      <c r="F17" s="5">
        <v>-1.03</v>
      </c>
      <c r="G17" s="5">
        <v>-8.76</v>
      </c>
    </row>
    <row r="18" spans="1:7" ht="15.75" thickBot="1" x14ac:dyDescent="0.3">
      <c r="A18" s="15" t="s">
        <v>15</v>
      </c>
      <c r="B18" s="24">
        <v>2133</v>
      </c>
      <c r="C18" s="25">
        <v>0.3</v>
      </c>
      <c r="D18" s="25">
        <v>183.2</v>
      </c>
      <c r="E18" s="5">
        <v>2132.9299999999998</v>
      </c>
      <c r="F18" s="5">
        <v>-1.65</v>
      </c>
      <c r="G18" s="5">
        <v>-8.91</v>
      </c>
    </row>
    <row r="19" spans="1:7" x14ac:dyDescent="0.25">
      <c r="A19" t="str">
        <f>INDEX(Lookup!C2:C12,Lookup!D2)</f>
        <v>SPCS-Colorado North-NAD83</v>
      </c>
      <c r="B19" s="26">
        <v>2226</v>
      </c>
      <c r="C19" s="27">
        <v>0.3</v>
      </c>
      <c r="D19" s="27">
        <v>193</v>
      </c>
      <c r="E19" s="5">
        <v>2225.9299999999998</v>
      </c>
      <c r="F19" s="5">
        <v>-2.13</v>
      </c>
      <c r="G19" s="5">
        <v>-8.98</v>
      </c>
    </row>
    <row r="20" spans="1:7" x14ac:dyDescent="0.25">
      <c r="B20" s="24">
        <v>2319</v>
      </c>
      <c r="C20" s="25">
        <v>0.7</v>
      </c>
      <c r="D20" s="25">
        <v>187.7</v>
      </c>
      <c r="E20" s="5">
        <v>2318.92</v>
      </c>
      <c r="F20" s="5">
        <v>-2.93</v>
      </c>
      <c r="G20" s="5">
        <v>-9.11</v>
      </c>
    </row>
    <row r="21" spans="1:7" x14ac:dyDescent="0.25">
      <c r="B21" s="26">
        <v>2413</v>
      </c>
      <c r="C21" s="27">
        <v>1.3</v>
      </c>
      <c r="D21" s="27">
        <v>154.69999999999999</v>
      </c>
      <c r="E21" s="16">
        <v>2412.91</v>
      </c>
      <c r="F21" s="16">
        <v>-4.46</v>
      </c>
      <c r="G21" s="16">
        <v>-8.73</v>
      </c>
    </row>
    <row r="22" spans="1:7" x14ac:dyDescent="0.25">
      <c r="B22" s="24">
        <v>2506</v>
      </c>
      <c r="C22" s="25">
        <v>1.9</v>
      </c>
      <c r="D22" s="25">
        <v>176.1</v>
      </c>
      <c r="E22" s="1">
        <v>2505.87</v>
      </c>
      <c r="F22" s="1">
        <v>-6.95</v>
      </c>
      <c r="G22" s="1">
        <v>-8.18</v>
      </c>
    </row>
    <row r="23" spans="1:7" x14ac:dyDescent="0.25">
      <c r="B23" s="26">
        <v>2600</v>
      </c>
      <c r="C23" s="27">
        <v>4.4000000000000004</v>
      </c>
      <c r="D23" s="27">
        <v>167.2</v>
      </c>
      <c r="E23" s="1">
        <v>2599.7199999999998</v>
      </c>
      <c r="F23" s="1">
        <v>-12.03</v>
      </c>
      <c r="G23" s="1">
        <v>-7.27</v>
      </c>
    </row>
    <row r="24" spans="1:7" x14ac:dyDescent="0.25">
      <c r="B24" s="24">
        <v>2695</v>
      </c>
      <c r="C24" s="25">
        <v>5.6</v>
      </c>
      <c r="D24" s="25">
        <v>164.9</v>
      </c>
      <c r="E24" s="1">
        <v>2694.36</v>
      </c>
      <c r="F24" s="1">
        <v>-20.05</v>
      </c>
      <c r="G24" s="1">
        <v>-5.26</v>
      </c>
    </row>
    <row r="25" spans="1:7" x14ac:dyDescent="0.25">
      <c r="B25" s="26">
        <v>2789</v>
      </c>
      <c r="C25" s="27">
        <v>7.6</v>
      </c>
      <c r="D25" s="27">
        <v>167.4</v>
      </c>
      <c r="E25" s="1">
        <v>2787.73</v>
      </c>
      <c r="F25" s="1">
        <v>-30.55</v>
      </c>
      <c r="G25" s="1">
        <v>-2.71</v>
      </c>
    </row>
    <row r="26" spans="1:7" x14ac:dyDescent="0.25">
      <c r="B26" s="24">
        <v>2883</v>
      </c>
      <c r="C26" s="25">
        <v>10.6</v>
      </c>
      <c r="D26" s="25">
        <v>173.3</v>
      </c>
      <c r="E26" s="1">
        <v>2880.54</v>
      </c>
      <c r="F26" s="1">
        <v>-45.21</v>
      </c>
      <c r="G26" s="1">
        <v>-0.34</v>
      </c>
    </row>
    <row r="27" spans="1:7" x14ac:dyDescent="0.25">
      <c r="B27" s="26">
        <v>2978</v>
      </c>
      <c r="C27" s="27">
        <v>8.4</v>
      </c>
      <c r="D27" s="27">
        <v>172.6</v>
      </c>
      <c r="E27" s="1">
        <v>2974.23</v>
      </c>
      <c r="F27" s="1">
        <v>-60.77</v>
      </c>
      <c r="G27" s="1">
        <v>1.57</v>
      </c>
    </row>
    <row r="28" spans="1:7" x14ac:dyDescent="0.25">
      <c r="B28" s="24">
        <v>3073</v>
      </c>
      <c r="C28" s="25">
        <v>9.9</v>
      </c>
      <c r="D28" s="25">
        <v>173.3</v>
      </c>
      <c r="E28" s="1">
        <v>3068.02</v>
      </c>
      <c r="F28" s="1">
        <v>-75.760000000000005</v>
      </c>
      <c r="G28" s="1">
        <v>3.42</v>
      </c>
    </row>
    <row r="29" spans="1:7" x14ac:dyDescent="0.25">
      <c r="B29" s="26">
        <v>3168</v>
      </c>
      <c r="C29" s="27">
        <v>11.3</v>
      </c>
      <c r="D29" s="27">
        <v>171.7</v>
      </c>
      <c r="E29" s="1">
        <v>3161.4</v>
      </c>
      <c r="F29" s="1">
        <v>-93.08</v>
      </c>
      <c r="G29" s="1">
        <v>5.72</v>
      </c>
    </row>
    <row r="30" spans="1:7" x14ac:dyDescent="0.25">
      <c r="B30" s="24">
        <v>3262</v>
      </c>
      <c r="C30" s="25">
        <v>10.9</v>
      </c>
      <c r="D30" s="25">
        <v>172.3</v>
      </c>
      <c r="E30" s="1">
        <v>3253.64</v>
      </c>
      <c r="F30" s="1">
        <v>-111</v>
      </c>
      <c r="G30" s="1">
        <v>8.24</v>
      </c>
    </row>
    <row r="31" spans="1:7" x14ac:dyDescent="0.25">
      <c r="B31" s="26">
        <v>3357</v>
      </c>
      <c r="C31" s="27">
        <v>9.5</v>
      </c>
      <c r="D31" s="27">
        <v>162.9</v>
      </c>
      <c r="E31" s="1">
        <v>3347.14</v>
      </c>
      <c r="F31" s="1">
        <v>-127.4</v>
      </c>
      <c r="G31" s="1">
        <v>11.75</v>
      </c>
    </row>
    <row r="32" spans="1:7" x14ac:dyDescent="0.25">
      <c r="B32" s="24">
        <v>3452</v>
      </c>
      <c r="C32" s="25">
        <v>7.6</v>
      </c>
      <c r="D32" s="25">
        <v>162.4</v>
      </c>
      <c r="E32" s="1">
        <v>3441.08</v>
      </c>
      <c r="F32" s="1">
        <v>-140.88</v>
      </c>
      <c r="G32" s="1">
        <v>15.95</v>
      </c>
    </row>
    <row r="33" spans="2:7" x14ac:dyDescent="0.25">
      <c r="B33" s="26">
        <v>3546</v>
      </c>
      <c r="C33" s="27">
        <v>8.4</v>
      </c>
      <c r="D33" s="27">
        <v>156.4</v>
      </c>
      <c r="E33" s="1">
        <v>3534.17</v>
      </c>
      <c r="F33" s="1">
        <v>-153.1</v>
      </c>
      <c r="G33" s="1">
        <v>20.58</v>
      </c>
    </row>
    <row r="34" spans="2:7" x14ac:dyDescent="0.25">
      <c r="B34" s="24">
        <v>3641</v>
      </c>
      <c r="C34" s="25">
        <v>9.5</v>
      </c>
      <c r="D34" s="25">
        <v>158.6</v>
      </c>
      <c r="E34" s="1">
        <v>3628.01</v>
      </c>
      <c r="F34" s="1">
        <v>-166.76</v>
      </c>
      <c r="G34" s="1">
        <v>26.22</v>
      </c>
    </row>
    <row r="35" spans="2:7" x14ac:dyDescent="0.25">
      <c r="B35" s="26">
        <v>3736</v>
      </c>
      <c r="C35" s="27">
        <v>10.3</v>
      </c>
      <c r="D35" s="27">
        <v>156.30000000000001</v>
      </c>
      <c r="E35" s="1">
        <v>3721.6</v>
      </c>
      <c r="F35" s="1">
        <v>-181.83</v>
      </c>
      <c r="G35" s="1">
        <v>32.49</v>
      </c>
    </row>
    <row r="36" spans="2:7" x14ac:dyDescent="0.25">
      <c r="B36" s="24">
        <v>3830</v>
      </c>
      <c r="C36" s="25">
        <v>11.9</v>
      </c>
      <c r="D36" s="25">
        <v>161.9</v>
      </c>
      <c r="E36" s="1">
        <v>3813.84</v>
      </c>
      <c r="F36" s="1">
        <v>-198.74</v>
      </c>
      <c r="G36" s="1">
        <v>38.880000000000003</v>
      </c>
    </row>
    <row r="37" spans="2:7" x14ac:dyDescent="0.25">
      <c r="B37" s="26">
        <v>3925</v>
      </c>
      <c r="C37" s="27">
        <v>13.4</v>
      </c>
      <c r="D37" s="27">
        <v>163.30000000000001</v>
      </c>
      <c r="E37" s="1">
        <v>3906.53</v>
      </c>
      <c r="F37" s="1">
        <v>-218.6</v>
      </c>
      <c r="G37" s="1">
        <v>45.09</v>
      </c>
    </row>
    <row r="38" spans="2:7" x14ac:dyDescent="0.25">
      <c r="B38" s="24">
        <v>4019</v>
      </c>
      <c r="C38" s="25">
        <v>14.5</v>
      </c>
      <c r="D38" s="25">
        <v>164.5</v>
      </c>
      <c r="E38" s="1">
        <v>3997.76</v>
      </c>
      <c r="F38" s="1">
        <v>-240.37</v>
      </c>
      <c r="G38" s="1">
        <v>51.36</v>
      </c>
    </row>
    <row r="39" spans="2:7" x14ac:dyDescent="0.25">
      <c r="B39" s="26">
        <v>4114</v>
      </c>
      <c r="C39" s="27">
        <v>14.5</v>
      </c>
      <c r="D39" s="27">
        <v>165.2</v>
      </c>
      <c r="E39" s="1">
        <v>4089.73</v>
      </c>
      <c r="F39" s="1">
        <v>-263.33</v>
      </c>
      <c r="G39" s="1">
        <v>57.58</v>
      </c>
    </row>
    <row r="40" spans="2:7" x14ac:dyDescent="0.25">
      <c r="B40" s="24">
        <v>4209</v>
      </c>
      <c r="C40" s="25">
        <v>11.1</v>
      </c>
      <c r="D40" s="25">
        <v>163.69999999999999</v>
      </c>
      <c r="E40" s="1">
        <v>4182.3599999999997</v>
      </c>
      <c r="F40" s="1">
        <v>-283.61</v>
      </c>
      <c r="G40" s="1">
        <v>63.19</v>
      </c>
    </row>
    <row r="41" spans="2:7" x14ac:dyDescent="0.25">
      <c r="B41" s="26">
        <v>4303</v>
      </c>
      <c r="C41" s="27">
        <v>9.9</v>
      </c>
      <c r="D41" s="27">
        <v>159.4</v>
      </c>
      <c r="E41" s="1">
        <v>4274.78</v>
      </c>
      <c r="F41" s="1">
        <v>-299.86</v>
      </c>
      <c r="G41" s="1">
        <v>68.569999999999993</v>
      </c>
    </row>
    <row r="42" spans="2:7" x14ac:dyDescent="0.25">
      <c r="B42" s="24">
        <v>4398</v>
      </c>
      <c r="C42" s="25">
        <v>9.1</v>
      </c>
      <c r="D42" s="25">
        <v>157.1</v>
      </c>
      <c r="E42" s="1">
        <v>4368.4799999999996</v>
      </c>
      <c r="F42" s="1">
        <v>-314.43</v>
      </c>
      <c r="G42" s="1">
        <v>74.37</v>
      </c>
    </row>
    <row r="43" spans="2:7" x14ac:dyDescent="0.25">
      <c r="B43" s="26">
        <v>4492</v>
      </c>
      <c r="C43" s="27">
        <v>8.9</v>
      </c>
      <c r="D43" s="27">
        <v>160.30000000000001</v>
      </c>
      <c r="E43" s="1">
        <v>4461.32</v>
      </c>
      <c r="F43" s="1">
        <v>-328.12</v>
      </c>
      <c r="G43" s="1">
        <v>79.709999999999994</v>
      </c>
    </row>
    <row r="44" spans="2:7" x14ac:dyDescent="0.25">
      <c r="B44" s="24">
        <v>4587</v>
      </c>
      <c r="C44" s="25">
        <v>9.4</v>
      </c>
      <c r="D44" s="25">
        <v>162.30000000000001</v>
      </c>
      <c r="E44" s="1">
        <v>4555.1099999999997</v>
      </c>
      <c r="F44" s="1">
        <v>-342.43</v>
      </c>
      <c r="G44" s="1">
        <v>84.55</v>
      </c>
    </row>
    <row r="45" spans="2:7" x14ac:dyDescent="0.25">
      <c r="B45" s="26">
        <v>4682</v>
      </c>
      <c r="C45" s="27">
        <v>9.4</v>
      </c>
      <c r="D45" s="27">
        <v>167.2</v>
      </c>
      <c r="E45" s="1">
        <v>4648.84</v>
      </c>
      <c r="F45" s="1">
        <v>-357.38</v>
      </c>
      <c r="G45" s="1">
        <v>88.62</v>
      </c>
    </row>
    <row r="46" spans="2:7" x14ac:dyDescent="0.25">
      <c r="B46" s="24">
        <v>4777</v>
      </c>
      <c r="C46" s="25">
        <v>8.6999999999999993</v>
      </c>
      <c r="D46" s="25">
        <v>160.69999999999999</v>
      </c>
      <c r="E46" s="1">
        <v>4742.66</v>
      </c>
      <c r="F46" s="1">
        <v>-371.73</v>
      </c>
      <c r="G46" s="1">
        <v>92.72</v>
      </c>
    </row>
    <row r="47" spans="2:7" x14ac:dyDescent="0.25">
      <c r="B47" s="26">
        <v>4871</v>
      </c>
      <c r="C47" s="27">
        <v>8.4</v>
      </c>
      <c r="D47" s="27">
        <v>166.5</v>
      </c>
      <c r="E47" s="1">
        <v>4835.6099999999997</v>
      </c>
      <c r="F47" s="1">
        <v>-385.12</v>
      </c>
      <c r="G47" s="1">
        <v>96.67</v>
      </c>
    </row>
    <row r="48" spans="2:7" x14ac:dyDescent="0.25">
      <c r="B48" s="24">
        <v>4966</v>
      </c>
      <c r="C48" s="25">
        <v>8.8000000000000007</v>
      </c>
      <c r="D48" s="25">
        <v>170</v>
      </c>
      <c r="E48" s="1">
        <v>4929.55</v>
      </c>
      <c r="F48" s="1">
        <v>-399.02</v>
      </c>
      <c r="G48" s="1">
        <v>99.55</v>
      </c>
    </row>
    <row r="49" spans="2:7" x14ac:dyDescent="0.25">
      <c r="B49" s="26">
        <v>5061</v>
      </c>
      <c r="C49" s="27">
        <v>9.5</v>
      </c>
      <c r="D49" s="27">
        <v>170.2</v>
      </c>
      <c r="E49" s="1">
        <v>5023.34</v>
      </c>
      <c r="F49" s="1">
        <v>-413.9</v>
      </c>
      <c r="G49" s="1">
        <v>102.15</v>
      </c>
    </row>
    <row r="50" spans="2:7" x14ac:dyDescent="0.25">
      <c r="B50" s="26">
        <v>5155</v>
      </c>
      <c r="C50" s="27">
        <v>9.1</v>
      </c>
      <c r="D50" s="27">
        <v>173.1</v>
      </c>
      <c r="E50" s="1">
        <v>5116.1000000000004</v>
      </c>
      <c r="F50" s="1">
        <v>-428.93</v>
      </c>
      <c r="G50" s="1">
        <v>104.36</v>
      </c>
    </row>
    <row r="51" spans="2:7" x14ac:dyDescent="0.25">
      <c r="B51" s="26">
        <v>5250</v>
      </c>
      <c r="C51" s="27">
        <v>9.1999999999999993</v>
      </c>
      <c r="D51" s="27">
        <v>168.4</v>
      </c>
      <c r="E51" s="1">
        <v>5209.8900000000003</v>
      </c>
      <c r="F51" s="1">
        <v>-443.82</v>
      </c>
      <c r="G51" s="1">
        <v>106.79</v>
      </c>
    </row>
    <row r="52" spans="2:7" x14ac:dyDescent="0.25">
      <c r="B52" s="26">
        <v>5345</v>
      </c>
      <c r="C52" s="27">
        <v>9.1</v>
      </c>
      <c r="D52" s="27">
        <v>169.3</v>
      </c>
      <c r="E52" s="1">
        <v>5303.69</v>
      </c>
      <c r="F52" s="1">
        <v>-458.65</v>
      </c>
      <c r="G52" s="1">
        <v>109.71</v>
      </c>
    </row>
    <row r="53" spans="2:7" x14ac:dyDescent="0.25">
      <c r="B53" s="26">
        <v>5439</v>
      </c>
      <c r="C53" s="27">
        <v>10.1</v>
      </c>
      <c r="D53" s="27">
        <v>167.4</v>
      </c>
      <c r="E53" s="1">
        <v>5396.37</v>
      </c>
      <c r="F53" s="1">
        <v>-473.99</v>
      </c>
      <c r="G53" s="1">
        <v>112.89</v>
      </c>
    </row>
    <row r="54" spans="2:7" x14ac:dyDescent="0.25">
      <c r="B54" s="26">
        <v>5534</v>
      </c>
      <c r="C54" s="27">
        <v>7.8</v>
      </c>
      <c r="D54" s="27">
        <v>169.1</v>
      </c>
      <c r="E54" s="1">
        <v>5490.21</v>
      </c>
      <c r="F54" s="1">
        <v>-488.46</v>
      </c>
      <c r="G54" s="1">
        <v>115.93</v>
      </c>
    </row>
    <row r="55" spans="2:7" x14ac:dyDescent="0.25">
      <c r="B55" s="26">
        <v>5628</v>
      </c>
      <c r="C55" s="27">
        <v>8.1999999999999993</v>
      </c>
      <c r="D55" s="27">
        <v>166.3</v>
      </c>
      <c r="E55" s="1">
        <v>5583.29</v>
      </c>
      <c r="F55" s="1">
        <v>-501.23</v>
      </c>
      <c r="G55" s="1">
        <v>118.72</v>
      </c>
    </row>
    <row r="56" spans="2:7" x14ac:dyDescent="0.25">
      <c r="B56" s="26">
        <v>5723</v>
      </c>
      <c r="C56" s="27">
        <v>7.7</v>
      </c>
      <c r="D56" s="27">
        <v>161.9</v>
      </c>
      <c r="E56" s="1">
        <v>5677.38</v>
      </c>
      <c r="F56" s="1">
        <v>-513.86</v>
      </c>
      <c r="G56" s="1">
        <v>122.3</v>
      </c>
    </row>
    <row r="57" spans="2:7" x14ac:dyDescent="0.25">
      <c r="B57" s="26">
        <v>5818</v>
      </c>
      <c r="C57" s="27">
        <v>7.4</v>
      </c>
      <c r="D57" s="27">
        <v>163.30000000000001</v>
      </c>
      <c r="E57" s="1">
        <v>5771.55</v>
      </c>
      <c r="F57" s="1">
        <v>-525.77</v>
      </c>
      <c r="G57" s="1">
        <v>126.04</v>
      </c>
    </row>
    <row r="58" spans="2:7" x14ac:dyDescent="0.25">
      <c r="B58" s="26">
        <v>5912</v>
      </c>
      <c r="C58" s="27">
        <v>7.8</v>
      </c>
      <c r="D58" s="27">
        <v>168.1</v>
      </c>
      <c r="E58" s="1">
        <v>5864.73</v>
      </c>
      <c r="F58" s="1">
        <v>-537.80999999999995</v>
      </c>
      <c r="G58" s="1">
        <v>129.09</v>
      </c>
    </row>
    <row r="59" spans="2:7" x14ac:dyDescent="0.25">
      <c r="B59" s="26">
        <v>6007</v>
      </c>
      <c r="C59" s="27">
        <v>9.8000000000000007</v>
      </c>
      <c r="D59" s="27">
        <v>167.4</v>
      </c>
      <c r="E59" s="1">
        <v>5958.61</v>
      </c>
      <c r="F59" s="1">
        <v>-552.01</v>
      </c>
      <c r="G59" s="1">
        <v>132.19</v>
      </c>
    </row>
    <row r="60" spans="2:7" x14ac:dyDescent="0.25">
      <c r="B60" s="26">
        <v>6101</v>
      </c>
      <c r="C60" s="27">
        <v>9.6999999999999993</v>
      </c>
      <c r="D60" s="27">
        <v>168.9</v>
      </c>
      <c r="E60" s="1">
        <v>6051.25</v>
      </c>
      <c r="F60" s="1">
        <v>-567.59</v>
      </c>
      <c r="G60" s="1">
        <v>135.46</v>
      </c>
    </row>
    <row r="61" spans="2:7" x14ac:dyDescent="0.25">
      <c r="B61" s="26">
        <v>6195</v>
      </c>
      <c r="C61" s="27">
        <v>9.5</v>
      </c>
      <c r="D61" s="27">
        <v>170.3</v>
      </c>
      <c r="E61" s="1">
        <v>6143.93</v>
      </c>
      <c r="F61" s="1">
        <v>-583.01</v>
      </c>
      <c r="G61" s="1">
        <v>138.29</v>
      </c>
    </row>
    <row r="62" spans="2:7" x14ac:dyDescent="0.25">
      <c r="B62" s="26">
        <v>6289</v>
      </c>
      <c r="C62" s="27">
        <v>12.1</v>
      </c>
      <c r="D62" s="27">
        <v>173</v>
      </c>
      <c r="E62" s="1">
        <v>6236.26</v>
      </c>
      <c r="F62" s="1">
        <v>-600.44000000000005</v>
      </c>
      <c r="G62" s="1">
        <v>140.80000000000001</v>
      </c>
    </row>
    <row r="63" spans="2:7" x14ac:dyDescent="0.25">
      <c r="B63" s="26">
        <v>6384</v>
      </c>
      <c r="C63" s="27">
        <v>12.9</v>
      </c>
      <c r="D63" s="27">
        <v>170.5</v>
      </c>
      <c r="E63" s="1">
        <v>6329.01</v>
      </c>
      <c r="F63" s="1">
        <v>-620.78</v>
      </c>
      <c r="G63" s="1">
        <v>143.76</v>
      </c>
    </row>
    <row r="64" spans="2:7" x14ac:dyDescent="0.25">
      <c r="B64" s="26">
        <v>6478</v>
      </c>
      <c r="C64" s="27">
        <v>14.8</v>
      </c>
      <c r="D64" s="27">
        <v>170.2</v>
      </c>
      <c r="E64" s="1">
        <v>6420.27</v>
      </c>
      <c r="F64" s="1">
        <v>-642.96</v>
      </c>
      <c r="G64" s="1">
        <v>147.54</v>
      </c>
    </row>
    <row r="65" spans="2:7" x14ac:dyDescent="0.25">
      <c r="B65" s="26">
        <v>6572</v>
      </c>
      <c r="C65" s="27">
        <v>24</v>
      </c>
      <c r="D65" s="27">
        <v>176.1</v>
      </c>
      <c r="E65" s="1">
        <v>6508.85</v>
      </c>
      <c r="F65" s="1">
        <v>-673.93</v>
      </c>
      <c r="G65" s="1">
        <v>150.88999999999999</v>
      </c>
    </row>
    <row r="66" spans="2:7" x14ac:dyDescent="0.25">
      <c r="B66" s="26">
        <v>6610</v>
      </c>
      <c r="C66" s="27">
        <v>25.3</v>
      </c>
      <c r="D66" s="27">
        <v>179.8</v>
      </c>
      <c r="E66" s="1">
        <v>6543.39</v>
      </c>
      <c r="F66" s="1">
        <v>-689.76</v>
      </c>
      <c r="G66" s="1">
        <v>151.44</v>
      </c>
    </row>
    <row r="67" spans="2:7" x14ac:dyDescent="0.25">
      <c r="B67" s="26">
        <v>6667</v>
      </c>
      <c r="C67" s="27">
        <v>26.2</v>
      </c>
      <c r="D67" s="27">
        <v>178.6</v>
      </c>
      <c r="E67" s="1">
        <v>6594.73</v>
      </c>
      <c r="F67" s="1">
        <v>-714.52</v>
      </c>
      <c r="G67" s="1">
        <v>151.79</v>
      </c>
    </row>
    <row r="68" spans="2:7" x14ac:dyDescent="0.25">
      <c r="B68" s="26">
        <v>6761</v>
      </c>
      <c r="C68" s="27">
        <v>33.6</v>
      </c>
      <c r="D68" s="27">
        <v>192.7</v>
      </c>
      <c r="E68" s="1">
        <v>6676.26</v>
      </c>
      <c r="F68" s="1">
        <v>-760.76</v>
      </c>
      <c r="G68" s="1">
        <v>146.57</v>
      </c>
    </row>
    <row r="69" spans="2:7" x14ac:dyDescent="0.25">
      <c r="B69" s="26">
        <v>6854</v>
      </c>
      <c r="C69" s="27">
        <v>36</v>
      </c>
      <c r="D69" s="27">
        <v>208.3</v>
      </c>
      <c r="E69" s="1">
        <v>6752.77</v>
      </c>
      <c r="F69" s="1">
        <v>-810.04</v>
      </c>
      <c r="G69" s="1">
        <v>127.91</v>
      </c>
    </row>
    <row r="70" spans="2:7" x14ac:dyDescent="0.25">
      <c r="B70" s="26">
        <v>6948</v>
      </c>
      <c r="C70" s="27">
        <v>37.799999999999997</v>
      </c>
      <c r="D70" s="27">
        <v>220.8</v>
      </c>
      <c r="E70" s="1">
        <v>6828.05</v>
      </c>
      <c r="F70" s="1">
        <v>-856.24</v>
      </c>
      <c r="G70" s="1">
        <v>95.94</v>
      </c>
    </row>
    <row r="71" spans="2:7" x14ac:dyDescent="0.25">
      <c r="B71" s="26">
        <v>7043</v>
      </c>
      <c r="C71" s="27">
        <v>43.3</v>
      </c>
      <c r="D71" s="27">
        <v>233.1</v>
      </c>
      <c r="E71" s="1">
        <v>6900.32</v>
      </c>
      <c r="F71" s="1">
        <v>-897.93</v>
      </c>
      <c r="G71" s="1">
        <v>50.76</v>
      </c>
    </row>
    <row r="72" spans="2:7" x14ac:dyDescent="0.25">
      <c r="B72" s="26">
        <v>7137</v>
      </c>
      <c r="C72" s="27">
        <v>48.6</v>
      </c>
      <c r="D72" s="27">
        <v>245.6</v>
      </c>
      <c r="E72" s="1">
        <v>6965.79</v>
      </c>
      <c r="F72" s="1">
        <v>-931.95</v>
      </c>
      <c r="G72" s="1">
        <v>-7.28</v>
      </c>
    </row>
    <row r="73" spans="2:7" x14ac:dyDescent="0.25">
      <c r="B73" s="26">
        <v>7231</v>
      </c>
      <c r="C73" s="27">
        <v>58</v>
      </c>
      <c r="D73" s="27">
        <v>260.5</v>
      </c>
      <c r="E73" s="1">
        <v>7022.1</v>
      </c>
      <c r="F73" s="1">
        <v>-953.21</v>
      </c>
      <c r="G73" s="1">
        <v>-79.12</v>
      </c>
    </row>
    <row r="74" spans="2:7" x14ac:dyDescent="0.25">
      <c r="B74" s="26">
        <v>7325</v>
      </c>
      <c r="C74" s="27">
        <v>61.1</v>
      </c>
      <c r="D74" s="27">
        <v>269.10000000000002</v>
      </c>
      <c r="E74" s="1">
        <v>7069.8</v>
      </c>
      <c r="F74" s="1">
        <v>-960.45</v>
      </c>
      <c r="G74" s="1">
        <v>-159.71</v>
      </c>
    </row>
    <row r="75" spans="2:7" x14ac:dyDescent="0.25">
      <c r="B75" s="26">
        <v>7419</v>
      </c>
      <c r="C75" s="27">
        <v>71.3</v>
      </c>
      <c r="D75" s="27">
        <v>266.10000000000002</v>
      </c>
      <c r="E75" s="1">
        <v>7107.69</v>
      </c>
      <c r="F75" s="1">
        <v>-964.13</v>
      </c>
      <c r="G75" s="1">
        <v>-245.51</v>
      </c>
    </row>
    <row r="76" spans="2:7" x14ac:dyDescent="0.25">
      <c r="B76" s="26">
        <v>7513</v>
      </c>
      <c r="C76" s="27">
        <v>78.099999999999994</v>
      </c>
      <c r="D76" s="27">
        <v>261.60000000000002</v>
      </c>
      <c r="E76" s="1">
        <v>7132.5</v>
      </c>
      <c r="F76" s="1">
        <v>-973.9</v>
      </c>
      <c r="G76" s="1">
        <v>-335.57</v>
      </c>
    </row>
    <row r="77" spans="2:7" x14ac:dyDescent="0.25">
      <c r="B77" s="26">
        <v>7602</v>
      </c>
      <c r="C77" s="27">
        <v>82.3</v>
      </c>
      <c r="D77" s="27">
        <v>262.5</v>
      </c>
      <c r="E77" s="1">
        <v>7147.64</v>
      </c>
      <c r="F77" s="1">
        <v>-986.02</v>
      </c>
      <c r="G77" s="1">
        <v>-422.41</v>
      </c>
    </row>
    <row r="78" spans="2:7" x14ac:dyDescent="0.25">
      <c r="B78" s="26">
        <v>7659</v>
      </c>
      <c r="C78" s="27">
        <v>84.8</v>
      </c>
      <c r="D78" s="27">
        <v>262.5</v>
      </c>
      <c r="E78" s="1">
        <v>7154.04</v>
      </c>
      <c r="F78" s="1">
        <v>-993.41</v>
      </c>
      <c r="G78" s="1">
        <v>-478.56</v>
      </c>
    </row>
    <row r="79" spans="2:7" x14ac:dyDescent="0.25">
      <c r="B79" s="26">
        <f>B78+94</f>
        <v>7753</v>
      </c>
      <c r="C79" s="27">
        <v>86.7</v>
      </c>
      <c r="D79" s="27">
        <v>262.60000000000002</v>
      </c>
      <c r="E79" s="1">
        <v>7161.01</v>
      </c>
      <c r="F79" s="1">
        <v>-1005.57</v>
      </c>
      <c r="G79" s="1">
        <v>-571.5</v>
      </c>
    </row>
    <row r="80" spans="2:7" x14ac:dyDescent="0.25">
      <c r="B80" s="26">
        <v>7847</v>
      </c>
      <c r="C80" s="27">
        <v>89.3</v>
      </c>
      <c r="D80" s="27">
        <v>262.60000000000002</v>
      </c>
      <c r="E80" s="1">
        <v>7164.29</v>
      </c>
      <c r="F80" s="1">
        <v>-1017.66</v>
      </c>
      <c r="G80" s="1">
        <v>-664.65</v>
      </c>
    </row>
    <row r="81" spans="2:7" x14ac:dyDescent="0.25">
      <c r="B81" s="26">
        <v>7941</v>
      </c>
      <c r="C81" s="27">
        <v>90.2</v>
      </c>
      <c r="D81" s="27">
        <v>265.8</v>
      </c>
      <c r="E81" s="1">
        <v>7164.7</v>
      </c>
      <c r="F81" s="1">
        <v>-1027.1600000000001</v>
      </c>
      <c r="G81" s="1">
        <v>-758.16</v>
      </c>
    </row>
    <row r="82" spans="2:7" x14ac:dyDescent="0.25">
      <c r="B82" s="26">
        <v>8035</v>
      </c>
      <c r="C82" s="27">
        <v>89.3</v>
      </c>
      <c r="D82" s="27">
        <v>266.5</v>
      </c>
      <c r="E82" s="1">
        <v>7165.11</v>
      </c>
      <c r="F82" s="1">
        <v>-1033.47</v>
      </c>
      <c r="G82" s="1">
        <v>-851.94</v>
      </c>
    </row>
    <row r="83" spans="2:7" x14ac:dyDescent="0.25">
      <c r="B83" s="26">
        <v>8128</v>
      </c>
      <c r="C83" s="27">
        <v>89.4</v>
      </c>
      <c r="D83" s="27">
        <v>268.8</v>
      </c>
      <c r="E83" s="1">
        <v>7166.17</v>
      </c>
      <c r="F83" s="1">
        <v>-1037.29</v>
      </c>
      <c r="G83" s="1">
        <v>-944.85</v>
      </c>
    </row>
    <row r="84" spans="2:7" x14ac:dyDescent="0.25">
      <c r="B84" s="28">
        <v>8222</v>
      </c>
      <c r="C84" s="27">
        <v>89.3</v>
      </c>
      <c r="D84" s="27">
        <v>268.60000000000002</v>
      </c>
      <c r="E84" s="1">
        <v>7167.23</v>
      </c>
      <c r="F84" s="1">
        <v>-1039.42</v>
      </c>
      <c r="G84" s="1">
        <v>-1038.82</v>
      </c>
    </row>
    <row r="85" spans="2:7" x14ac:dyDescent="0.25">
      <c r="B85" s="28">
        <v>8315</v>
      </c>
      <c r="C85" s="27">
        <v>89.1</v>
      </c>
      <c r="D85" s="27">
        <v>269.10000000000002</v>
      </c>
      <c r="E85" s="1">
        <v>7168.53</v>
      </c>
      <c r="F85" s="1">
        <v>-1041.28</v>
      </c>
      <c r="G85" s="1">
        <v>-1131.8</v>
      </c>
    </row>
    <row r="86" spans="2:7" x14ac:dyDescent="0.25">
      <c r="B86" s="28">
        <v>8409</v>
      </c>
      <c r="C86" s="27">
        <v>88.3</v>
      </c>
      <c r="D86" s="27">
        <v>269.10000000000002</v>
      </c>
      <c r="E86" s="1">
        <v>7170.66</v>
      </c>
      <c r="F86" s="1">
        <v>-1042.76</v>
      </c>
      <c r="G86" s="1">
        <v>-1225.76</v>
      </c>
    </row>
    <row r="87" spans="2:7" x14ac:dyDescent="0.25">
      <c r="B87" s="28">
        <v>8502</v>
      </c>
      <c r="C87" s="27">
        <v>91</v>
      </c>
      <c r="D87" s="27">
        <v>268.3</v>
      </c>
      <c r="E87" s="1">
        <v>7171.23</v>
      </c>
      <c r="F87" s="1">
        <v>-1044.8699999999999</v>
      </c>
      <c r="G87" s="1">
        <v>-1318.72</v>
      </c>
    </row>
    <row r="88" spans="2:7" x14ac:dyDescent="0.25">
      <c r="B88" s="28">
        <v>8596</v>
      </c>
      <c r="C88" s="27">
        <v>90.7</v>
      </c>
      <c r="D88" s="27">
        <v>268.8</v>
      </c>
      <c r="E88" s="1">
        <v>7169.84</v>
      </c>
      <c r="F88" s="1">
        <v>-1047.25</v>
      </c>
      <c r="G88" s="1">
        <v>-1412.68</v>
      </c>
    </row>
    <row r="89" spans="2:7" x14ac:dyDescent="0.25">
      <c r="B89" s="26">
        <v>8691</v>
      </c>
      <c r="C89" s="27">
        <v>89</v>
      </c>
      <c r="D89" s="27">
        <v>268.8</v>
      </c>
      <c r="E89" s="1">
        <v>7170.08</v>
      </c>
      <c r="F89" s="1">
        <v>-1049.24</v>
      </c>
      <c r="G89" s="1">
        <v>-1507.66</v>
      </c>
    </row>
    <row r="90" spans="2:7" x14ac:dyDescent="0.25">
      <c r="B90" s="26">
        <v>8787</v>
      </c>
      <c r="C90" s="27">
        <v>88.1</v>
      </c>
      <c r="D90" s="27">
        <v>269.5</v>
      </c>
      <c r="E90" s="1">
        <v>7172.51</v>
      </c>
      <c r="F90" s="1">
        <v>-1050.6600000000001</v>
      </c>
      <c r="G90" s="1">
        <v>-1603.62</v>
      </c>
    </row>
    <row r="91" spans="2:7" x14ac:dyDescent="0.25">
      <c r="B91" s="26">
        <v>8881</v>
      </c>
      <c r="C91" s="27">
        <v>89.4</v>
      </c>
      <c r="D91" s="27">
        <v>269.10000000000002</v>
      </c>
      <c r="E91" s="1">
        <v>7174.56</v>
      </c>
      <c r="F91" s="1">
        <v>-1051.81</v>
      </c>
      <c r="G91" s="1">
        <v>-1697.58</v>
      </c>
    </row>
    <row r="92" spans="2:7" x14ac:dyDescent="0.25">
      <c r="B92" s="26">
        <v>8976</v>
      </c>
      <c r="C92" s="27">
        <v>88.7</v>
      </c>
      <c r="D92" s="27">
        <v>269.60000000000002</v>
      </c>
      <c r="E92" s="1">
        <v>7176.14</v>
      </c>
      <c r="F92" s="1">
        <v>-1052.8900000000001</v>
      </c>
      <c r="G92" s="1">
        <v>-1792.56</v>
      </c>
    </row>
    <row r="93" spans="2:7" x14ac:dyDescent="0.25">
      <c r="B93" s="26">
        <v>9070</v>
      </c>
      <c r="C93" s="27">
        <v>90.7</v>
      </c>
      <c r="D93" s="27">
        <v>269</v>
      </c>
      <c r="E93" s="1">
        <v>7176.63</v>
      </c>
      <c r="F93" s="1">
        <v>-1054.04</v>
      </c>
      <c r="G93" s="1">
        <v>-1886.55</v>
      </c>
    </row>
    <row r="94" spans="2:7" x14ac:dyDescent="0.25">
      <c r="B94" s="26">
        <v>9165</v>
      </c>
      <c r="C94" s="27">
        <v>90.5</v>
      </c>
      <c r="D94" s="27">
        <v>269.5</v>
      </c>
      <c r="E94" s="1">
        <v>7175.64</v>
      </c>
      <c r="F94" s="1">
        <v>-1055.28</v>
      </c>
      <c r="G94" s="1">
        <v>-1981.54</v>
      </c>
    </row>
    <row r="95" spans="2:7" x14ac:dyDescent="0.25">
      <c r="B95" s="26">
        <v>9260</v>
      </c>
      <c r="C95" s="27">
        <v>90.2</v>
      </c>
      <c r="D95" s="27">
        <v>270.2</v>
      </c>
      <c r="E95" s="1">
        <v>7175.06</v>
      </c>
      <c r="F95" s="1">
        <v>-1055.53</v>
      </c>
      <c r="G95" s="1">
        <v>-2076.5300000000002</v>
      </c>
    </row>
    <row r="96" spans="2:7" x14ac:dyDescent="0.25">
      <c r="B96" s="26">
        <v>9354</v>
      </c>
      <c r="C96" s="27">
        <v>90.4</v>
      </c>
      <c r="D96" s="27">
        <v>270.2</v>
      </c>
      <c r="E96" s="1">
        <v>7174.56</v>
      </c>
      <c r="F96" s="1">
        <v>-1055.2</v>
      </c>
      <c r="G96" s="1">
        <v>-2170.5300000000002</v>
      </c>
    </row>
    <row r="97" spans="2:7" x14ac:dyDescent="0.25">
      <c r="B97" s="26">
        <v>9449</v>
      </c>
      <c r="C97" s="27">
        <v>90.4</v>
      </c>
      <c r="D97" s="27">
        <v>270.89999999999998</v>
      </c>
      <c r="E97" s="1">
        <v>7173.9</v>
      </c>
      <c r="F97" s="1">
        <v>-1054.29</v>
      </c>
      <c r="G97" s="1">
        <v>-2265.52</v>
      </c>
    </row>
    <row r="98" spans="2:7" x14ac:dyDescent="0.25">
      <c r="B98" s="26">
        <v>9544</v>
      </c>
      <c r="C98" s="27">
        <v>90.2</v>
      </c>
      <c r="D98" s="27">
        <v>270.89999999999998</v>
      </c>
      <c r="E98" s="1">
        <v>7173.4</v>
      </c>
      <c r="F98" s="1">
        <v>-1052.8</v>
      </c>
      <c r="G98" s="1">
        <v>-2360.5100000000002</v>
      </c>
    </row>
    <row r="99" spans="2:7" x14ac:dyDescent="0.25">
      <c r="B99" s="26">
        <v>9639</v>
      </c>
      <c r="C99" s="27">
        <v>88.5</v>
      </c>
      <c r="D99" s="27">
        <v>266.7</v>
      </c>
      <c r="E99" s="1">
        <v>7174.48</v>
      </c>
      <c r="F99" s="1">
        <v>-1054.78</v>
      </c>
      <c r="G99" s="1">
        <v>-2455.46</v>
      </c>
    </row>
    <row r="100" spans="2:7" x14ac:dyDescent="0.25">
      <c r="B100" s="26">
        <v>9733</v>
      </c>
      <c r="C100" s="27">
        <v>87.8</v>
      </c>
      <c r="D100" s="27">
        <v>266.8</v>
      </c>
      <c r="E100" s="1">
        <v>7177.52</v>
      </c>
      <c r="F100" s="1">
        <v>-1060.1099999999999</v>
      </c>
      <c r="G100" s="1">
        <v>-2549.2600000000002</v>
      </c>
    </row>
    <row r="101" spans="2:7" x14ac:dyDescent="0.25">
      <c r="B101" s="26">
        <v>9828</v>
      </c>
      <c r="C101" s="27">
        <v>90.3</v>
      </c>
      <c r="D101" s="27">
        <v>265.3</v>
      </c>
      <c r="E101" s="1">
        <v>7179.09</v>
      </c>
      <c r="F101" s="1">
        <v>-1066.6500000000001</v>
      </c>
      <c r="G101" s="1">
        <v>-2644.01</v>
      </c>
    </row>
    <row r="102" spans="2:7" x14ac:dyDescent="0.25">
      <c r="B102" s="26">
        <v>9922</v>
      </c>
      <c r="C102" s="27">
        <v>90.8</v>
      </c>
      <c r="D102" s="27">
        <v>265.10000000000002</v>
      </c>
      <c r="E102" s="1">
        <v>7178.19</v>
      </c>
      <c r="F102" s="1">
        <v>-1074.52</v>
      </c>
      <c r="G102" s="1">
        <v>-2737.68</v>
      </c>
    </row>
    <row r="103" spans="2:7" x14ac:dyDescent="0.25">
      <c r="B103" s="26">
        <v>10017</v>
      </c>
      <c r="C103" s="27">
        <v>91.2</v>
      </c>
      <c r="D103" s="27">
        <v>264.89999999999998</v>
      </c>
      <c r="E103" s="1">
        <v>7176.53</v>
      </c>
      <c r="F103" s="1">
        <v>-1082.8</v>
      </c>
      <c r="G103" s="1">
        <v>-2832.3</v>
      </c>
    </row>
    <row r="104" spans="2:7" x14ac:dyDescent="0.25">
      <c r="B104" s="26">
        <v>10112</v>
      </c>
      <c r="C104" s="27">
        <v>91.8</v>
      </c>
      <c r="D104" s="27">
        <v>264.89999999999998</v>
      </c>
      <c r="E104" s="1">
        <v>7174.04</v>
      </c>
      <c r="F104" s="1">
        <v>-1091.24</v>
      </c>
      <c r="G104" s="1">
        <v>-2926.89</v>
      </c>
    </row>
    <row r="105" spans="2:7" x14ac:dyDescent="0.25">
      <c r="B105" s="26">
        <v>10207</v>
      </c>
      <c r="C105" s="27">
        <v>89.3</v>
      </c>
      <c r="D105" s="27">
        <v>266.8</v>
      </c>
      <c r="E105" s="1">
        <v>7173.13</v>
      </c>
      <c r="F105" s="1">
        <v>-1098.1099999999999</v>
      </c>
      <c r="G105" s="1">
        <v>-3021.63</v>
      </c>
    </row>
    <row r="106" spans="2:7" x14ac:dyDescent="0.25">
      <c r="B106" s="26">
        <v>10301</v>
      </c>
      <c r="C106" s="27">
        <v>90.8</v>
      </c>
      <c r="D106" s="27">
        <v>268.60000000000002</v>
      </c>
      <c r="E106" s="1">
        <v>7173.05</v>
      </c>
      <c r="F106" s="1">
        <v>-1101.8800000000001</v>
      </c>
      <c r="G106" s="1">
        <v>-3115.54</v>
      </c>
    </row>
    <row r="107" spans="2:7" x14ac:dyDescent="0.25">
      <c r="B107" s="26">
        <v>10396</v>
      </c>
      <c r="C107" s="27">
        <v>91.2</v>
      </c>
      <c r="D107" s="27">
        <v>269</v>
      </c>
      <c r="E107" s="1">
        <v>7171.39</v>
      </c>
      <c r="F107" s="1">
        <v>-1103.8699999999999</v>
      </c>
      <c r="G107" s="1">
        <v>-3210.51</v>
      </c>
    </row>
    <row r="108" spans="2:7" x14ac:dyDescent="0.25">
      <c r="B108" s="26">
        <v>10490</v>
      </c>
      <c r="C108" s="27">
        <v>91</v>
      </c>
      <c r="D108" s="27">
        <v>269.10000000000002</v>
      </c>
      <c r="E108" s="1">
        <v>7169.59</v>
      </c>
      <c r="F108" s="1">
        <v>-1105.43</v>
      </c>
      <c r="G108" s="1">
        <v>-3304.48</v>
      </c>
    </row>
    <row r="109" spans="2:7" x14ac:dyDescent="0.25">
      <c r="B109" s="26">
        <v>10585</v>
      </c>
      <c r="C109" s="27">
        <v>90.1</v>
      </c>
      <c r="D109" s="27">
        <v>269</v>
      </c>
      <c r="E109" s="1">
        <v>7168.68</v>
      </c>
      <c r="F109" s="1">
        <v>-1107.01</v>
      </c>
      <c r="G109" s="1">
        <v>-3399.46</v>
      </c>
    </row>
    <row r="110" spans="2:7" x14ac:dyDescent="0.25">
      <c r="B110" s="26">
        <v>10679</v>
      </c>
      <c r="C110" s="27">
        <v>90.7</v>
      </c>
      <c r="D110" s="27">
        <v>269.5</v>
      </c>
      <c r="E110" s="1">
        <v>7168.02</v>
      </c>
      <c r="F110" s="1">
        <v>-1108.24</v>
      </c>
      <c r="G110" s="1">
        <v>-3493.45</v>
      </c>
    </row>
    <row r="111" spans="2:7" x14ac:dyDescent="0.25">
      <c r="B111" s="26">
        <v>10774</v>
      </c>
      <c r="C111" s="27">
        <v>88.8</v>
      </c>
      <c r="D111" s="27">
        <v>269.5</v>
      </c>
      <c r="E111" s="1">
        <v>7168.43</v>
      </c>
      <c r="F111" s="1">
        <v>-1109.07</v>
      </c>
      <c r="G111" s="1">
        <v>-3588.44</v>
      </c>
    </row>
    <row r="112" spans="2:7" x14ac:dyDescent="0.25">
      <c r="B112" s="26">
        <v>10868</v>
      </c>
      <c r="C112" s="27">
        <v>88.6</v>
      </c>
      <c r="D112" s="27">
        <v>269.8</v>
      </c>
      <c r="E112" s="1">
        <v>7170.57</v>
      </c>
      <c r="F112" s="1">
        <v>-1109.6400000000001</v>
      </c>
      <c r="G112" s="1">
        <v>-3682.41</v>
      </c>
    </row>
    <row r="113" spans="1:7" x14ac:dyDescent="0.25">
      <c r="B113" s="26">
        <v>10963</v>
      </c>
      <c r="C113" s="27">
        <v>87.8</v>
      </c>
      <c r="D113" s="27">
        <v>269.8</v>
      </c>
      <c r="E113" s="1">
        <v>7173.55</v>
      </c>
      <c r="F113" s="1">
        <v>-1109.97</v>
      </c>
      <c r="G113" s="1">
        <v>-3777.36</v>
      </c>
    </row>
    <row r="114" spans="1:7" x14ac:dyDescent="0.25">
      <c r="B114" s="26">
        <v>11058</v>
      </c>
      <c r="C114" s="27">
        <v>90.7</v>
      </c>
      <c r="D114" s="27">
        <v>269</v>
      </c>
      <c r="E114" s="1">
        <v>7174.79</v>
      </c>
      <c r="F114" s="1">
        <v>-1110.97</v>
      </c>
      <c r="G114" s="1">
        <v>-3872.34</v>
      </c>
    </row>
    <row r="115" spans="1:7" x14ac:dyDescent="0.25">
      <c r="B115" s="26">
        <v>11152</v>
      </c>
      <c r="C115" s="27">
        <v>90.9</v>
      </c>
      <c r="D115" s="27">
        <v>269.3</v>
      </c>
      <c r="E115" s="1">
        <v>7173.48</v>
      </c>
      <c r="F115" s="1">
        <v>-1112.3599999999999</v>
      </c>
      <c r="G115" s="1">
        <v>-3966.32</v>
      </c>
    </row>
    <row r="116" spans="1:7" x14ac:dyDescent="0.25">
      <c r="B116" s="26">
        <v>11247</v>
      </c>
      <c r="C116" s="27">
        <f>C115</f>
        <v>90.9</v>
      </c>
      <c r="D116" s="27">
        <v>269</v>
      </c>
      <c r="E116" s="1">
        <v>7171.99</v>
      </c>
      <c r="F116" s="1">
        <v>-1113.77</v>
      </c>
      <c r="G116" s="1">
        <v>-4061.3</v>
      </c>
    </row>
    <row r="117" spans="1:7" x14ac:dyDescent="0.25">
      <c r="B117" s="26">
        <v>11342</v>
      </c>
      <c r="C117" s="27">
        <v>90</v>
      </c>
      <c r="D117" s="27">
        <v>267.5</v>
      </c>
      <c r="E117" s="1">
        <v>7171.24</v>
      </c>
      <c r="F117" s="1">
        <v>-1116.67</v>
      </c>
      <c r="G117" s="1">
        <v>-4156.25</v>
      </c>
    </row>
    <row r="118" spans="1:7" x14ac:dyDescent="0.25">
      <c r="A118" t="s">
        <v>37</v>
      </c>
      <c r="B118" s="26">
        <v>11436</v>
      </c>
      <c r="C118" s="27">
        <v>90</v>
      </c>
      <c r="D118" s="27">
        <v>266</v>
      </c>
      <c r="E118" s="1">
        <v>7171.24</v>
      </c>
      <c r="F118" s="1">
        <v>-1122</v>
      </c>
      <c r="G118" s="1">
        <v>-4250.09</v>
      </c>
    </row>
    <row r="119" spans="1:7" x14ac:dyDescent="0.25">
      <c r="B119" s="26">
        <v>11531</v>
      </c>
      <c r="C119" s="27">
        <v>90</v>
      </c>
      <c r="D119" s="27">
        <v>265.8</v>
      </c>
      <c r="E119" s="1">
        <v>7171.24</v>
      </c>
      <c r="F119" s="1">
        <v>-1128.79</v>
      </c>
      <c r="G119" s="1">
        <v>-4344.8500000000004</v>
      </c>
    </row>
    <row r="120" spans="1:7" x14ac:dyDescent="0.25">
      <c r="B120" s="26">
        <v>11625</v>
      </c>
      <c r="C120" s="27">
        <v>90</v>
      </c>
      <c r="D120" s="27">
        <v>266.10000000000002</v>
      </c>
      <c r="E120" s="1">
        <v>7171.24</v>
      </c>
      <c r="F120" s="1">
        <v>-1135.43</v>
      </c>
      <c r="G120" s="1">
        <v>-4438.62</v>
      </c>
    </row>
    <row r="121" spans="1:7" x14ac:dyDescent="0.25">
      <c r="B121" s="26">
        <v>11654</v>
      </c>
      <c r="C121" s="27">
        <v>90</v>
      </c>
      <c r="D121" s="27">
        <v>265.60000000000002</v>
      </c>
      <c r="E121" s="1">
        <v>7171.24</v>
      </c>
      <c r="F121" s="1">
        <v>-1137.53</v>
      </c>
      <c r="G121" s="1">
        <v>-4467.54</v>
      </c>
    </row>
    <row r="122" spans="1:7" x14ac:dyDescent="0.25">
      <c r="B122" s="26">
        <f>B121+64</f>
        <v>11718</v>
      </c>
      <c r="C122" s="27">
        <f>C121</f>
        <v>90</v>
      </c>
      <c r="D122" s="27">
        <f>D121</f>
        <v>265.60000000000002</v>
      </c>
      <c r="E122" s="1">
        <v>7171.24</v>
      </c>
      <c r="F122" s="1">
        <v>-1142.44</v>
      </c>
      <c r="G122" s="1">
        <v>-4531.3500000000004</v>
      </c>
    </row>
    <row r="123" spans="1:7" x14ac:dyDescent="0.25">
      <c r="B123" s="4"/>
      <c r="C123" s="1"/>
      <c r="D123" s="1"/>
      <c r="E123" s="1"/>
      <c r="F123" s="1"/>
      <c r="G123" s="1"/>
    </row>
    <row r="124" spans="1:7" x14ac:dyDescent="0.25">
      <c r="B124" s="4"/>
      <c r="C124" s="1"/>
      <c r="D124" s="1"/>
      <c r="E124" s="1"/>
      <c r="F124" s="1"/>
      <c r="G124" s="1"/>
    </row>
    <row r="125" spans="1:7" x14ac:dyDescent="0.25">
      <c r="B125" s="4"/>
      <c r="C125" s="1"/>
      <c r="D125" s="1"/>
      <c r="E125" s="1"/>
      <c r="F125" s="1"/>
      <c r="G125" s="1"/>
    </row>
    <row r="126" spans="1:7" x14ac:dyDescent="0.25">
      <c r="B126" s="4"/>
      <c r="C126" s="1"/>
      <c r="D126" s="1"/>
      <c r="E126" s="1"/>
      <c r="F126" s="1"/>
      <c r="G126" s="1"/>
    </row>
    <row r="127" spans="1:7" x14ac:dyDescent="0.25">
      <c r="B127" s="4"/>
      <c r="C127" s="1"/>
      <c r="D127" s="1"/>
      <c r="E127" s="1"/>
      <c r="F127" s="1"/>
      <c r="G127" s="1"/>
    </row>
    <row r="128" spans="1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2014-05-20T14:41:40Z</dcterms:modified>
</cp:coreProperties>
</file>