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90" windowWidth="18195" windowHeight="11565" activeTab="1"/>
  </bookViews>
  <sheets>
    <sheet name=" Vertical WBD" sheetId="1" r:id="rId1"/>
    <sheet name="Horizontal WBD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\0">#REF!</definedName>
    <definedName name="\1">#REF!</definedName>
    <definedName name="\A">#REF!</definedName>
    <definedName name="\B">#REF!</definedName>
    <definedName name="\C">#REF!</definedName>
    <definedName name="\D">#REF!</definedName>
    <definedName name="\E">#REF!</definedName>
    <definedName name="\I">#REF!</definedName>
    <definedName name="\J">#REF!</definedName>
    <definedName name="\L">#REF!</definedName>
    <definedName name="\N">#REF!</definedName>
    <definedName name="\P">#REF!</definedName>
    <definedName name="\q">'[1]Run Sheet'!#REF!</definedName>
    <definedName name="\S">#REF!</definedName>
    <definedName name="\T">#REF!</definedName>
    <definedName name="\V">#REF!</definedName>
    <definedName name="\X">#REF!</definedName>
    <definedName name="\Z">#REF!</definedName>
    <definedName name="______add3">'[2]General Input'!$B$12</definedName>
    <definedName name="______Col1">#REF!</definedName>
    <definedName name="______Col10">#REF!</definedName>
    <definedName name="______Col11">#REF!</definedName>
    <definedName name="______Col12">#REF!</definedName>
    <definedName name="______Col13">#REF!</definedName>
    <definedName name="______Col14">#REF!</definedName>
    <definedName name="______Col2">#REF!</definedName>
    <definedName name="______Col3">#REF!</definedName>
    <definedName name="______Col4">#REF!</definedName>
    <definedName name="______Col5">#REF!</definedName>
    <definedName name="______Col6">#REF!</definedName>
    <definedName name="______Col7">#REF!</definedName>
    <definedName name="______Col8">#REF!</definedName>
    <definedName name="______Col9">#REF!</definedName>
    <definedName name="______CSL1">[3]INPUT!$C$23</definedName>
    <definedName name="______des20">'[2]Tool Recommendation'!$D$20</definedName>
    <definedName name="______des21">'[2]Tool Recommendation'!$D$21</definedName>
    <definedName name="______des23">'[2]Tool Recommendation'!$D$23</definedName>
    <definedName name="______des26">'[2]Tool Recommendation'!$D$26</definedName>
    <definedName name="______des29">'[2]Tool Recommendation'!$D$29</definedName>
    <definedName name="______des31">'[2]Tool Recommendation'!$D$31</definedName>
    <definedName name="______des33">'[2]Tool Recommendation'!$D$33</definedName>
    <definedName name="______des35">'[2]Tool Recommendation'!$D$35</definedName>
    <definedName name="______des37">'[2]Tool Recommendation'!$D$37</definedName>
    <definedName name="______des38">'[2]Tool Recommendation'!$D$38</definedName>
    <definedName name="______des40">'[2]Tool Recommendation'!$D$40</definedName>
    <definedName name="______des41">'[4]Tool Recommendation'!#REF!</definedName>
    <definedName name="______des42">'[4]Tool Recommendation'!#REF!</definedName>
    <definedName name="______des43">'[4]Tool Recommendation'!#REF!</definedName>
    <definedName name="______des44">'[4]Tool Recommendation'!#REF!</definedName>
    <definedName name="______des45">'[4]Tool Recommendation'!#REF!</definedName>
    <definedName name="______des46">'[4]Tool Recommendation'!#REF!</definedName>
    <definedName name="______des47">'[4]Tool Recommendation'!#REF!</definedName>
    <definedName name="______des48">'[4]Tool Recommendation'!#REF!</definedName>
    <definedName name="______des49">'[4]Tool Recommendation'!#REF!</definedName>
    <definedName name="______des50">'[4]Tool Recommendation'!#REF!</definedName>
    <definedName name="______des51">'[4]Tool Recommendation'!#REF!</definedName>
    <definedName name="______des52">'[4]Tool Recommendation'!#REF!</definedName>
    <definedName name="______des53">'[4]Tool Recommendation'!#REF!</definedName>
    <definedName name="______des54">'[4]Tool Recommendation'!#REF!</definedName>
    <definedName name="______des55">'[4]Tool Recommendation'!#REF!</definedName>
    <definedName name="______des56">'[4]Tool Recommendation'!#REF!</definedName>
    <definedName name="______des57">'[4]Tool Recommendation'!#REF!</definedName>
    <definedName name="______des58">'[4]Tool Recommendation'!#REF!</definedName>
    <definedName name="______des59">'[4]Tool Recommendation'!#REF!</definedName>
    <definedName name="______des60">'[4]Tool Recommendation'!#REF!</definedName>
    <definedName name="______des61">'[4]Tool Recommendation'!#REF!</definedName>
    <definedName name="______des62">'[4]Tool Recommendation'!#REF!</definedName>
    <definedName name="______des63">'[4]Tool Recommendation'!#REF!</definedName>
    <definedName name="______des64">'[4]Tool Recommendation'!#REF!</definedName>
    <definedName name="______des65">'[4]Tool Recommendation'!#REF!</definedName>
    <definedName name="______des66">'[4]Tool Recommendation'!#REF!</definedName>
    <definedName name="______des67">'[4]Tool Recommendation'!#REF!</definedName>
    <definedName name="______des68">'[4]Tool Recommendation'!#REF!</definedName>
    <definedName name="______des69">'[4]Tool Recommendation'!#REF!</definedName>
    <definedName name="______des70">'[4]Tool Recommendation'!#REF!</definedName>
    <definedName name="______des71">'[4]Tool Recommendation'!#REF!</definedName>
    <definedName name="______des72">'[4]Tool Recommendation'!#REF!</definedName>
    <definedName name="______des73">'[4]Tool Recommendation'!#REF!</definedName>
    <definedName name="______des74">'[4]Tool Recommendation'!#REF!</definedName>
    <definedName name="______des75">'[4]Tool Recommendation'!#REF!</definedName>
    <definedName name="______des76">'[4]Tool Recommendation'!#REF!</definedName>
    <definedName name="______des77">'[4]Tool Recommendation'!#REF!</definedName>
    <definedName name="______des78">'[4]Tool Recommendation'!#REF!</definedName>
    <definedName name="______des79">'[4]Tool Recommendation'!#REF!</definedName>
    <definedName name="______des80">'[4]Tool Recommendation'!#REF!</definedName>
    <definedName name="______des81">'[4]Tool Recommendation'!#REF!</definedName>
    <definedName name="______des82">'[4]Tool Recommendation'!#REF!</definedName>
    <definedName name="______des83">'[4]Tool Recommendation'!#REF!</definedName>
    <definedName name="______DWT1">[3]INPUT!$D$35</definedName>
    <definedName name="______DWT2">[3]INPUT!$G$35</definedName>
    <definedName name="______LHT1">[3]INPUT!$B$33</definedName>
    <definedName name="______LHT2">[3]INPUT!$E$33</definedName>
    <definedName name="______LWT1">[3]INPUT!$D$33</definedName>
    <definedName name="______LWT2">[3]INPUT!$G$33</definedName>
    <definedName name="______MHT1">[3]INPUT!$B$32</definedName>
    <definedName name="______MHT2">[3]INPUT!$E$32</definedName>
    <definedName name="______MWT1">[3]INPUT!$D$32</definedName>
    <definedName name="______MWT2">[3]INPUT!$G$32</definedName>
    <definedName name="______pt15">'[2]Tool Recommendation'!$C$15</definedName>
    <definedName name="______pt16">'[2]Tool Recommendation'!$C$16</definedName>
    <definedName name="______pt17">'[2]Tool Recommendation'!$C$17</definedName>
    <definedName name="______pt18">'[2]Tool Recommendation'!$C$18</definedName>
    <definedName name="______pt20">'[2]Tool Recommendation'!$C$20</definedName>
    <definedName name="______pt21">'[2]Tool Recommendation'!$C$21</definedName>
    <definedName name="______pt22">'[2]Tool Recommendation'!$C$22</definedName>
    <definedName name="______pt23">'[2]Tool Recommendation'!$C$23</definedName>
    <definedName name="______pt25">'[2]Tool Recommendation'!$C$25</definedName>
    <definedName name="______pt26">'[2]Tool Recommendation'!$C$26</definedName>
    <definedName name="______pt28">'[2]Tool Recommendation'!$C$28</definedName>
    <definedName name="______pt29">'[2]Tool Recommendation'!$C$29</definedName>
    <definedName name="______pt31">'[2]Tool Recommendation'!$C$31</definedName>
    <definedName name="______pt32">'[2]Tool Recommendation'!$C$32</definedName>
    <definedName name="______pt33">'[2]Tool Recommendation'!$C$33</definedName>
    <definedName name="______pt34">'[2]Tool Recommendation'!$C$34</definedName>
    <definedName name="______pt35">'[2]Tool Recommendation'!$C$35</definedName>
    <definedName name="______pt36">'[2]Tool Recommendation'!$C$36</definedName>
    <definedName name="______pt37">'[2]Tool Recommendation'!$C$37</definedName>
    <definedName name="______pt38">'[2]Tool Recommendation'!$C$38</definedName>
    <definedName name="______pt39">'[2]Tool Recommendation'!$C$39</definedName>
    <definedName name="______pt40">'[2]Tool Recommendation'!$C$40</definedName>
    <definedName name="______pt41">'[4]Tool Recommendation'!#REF!</definedName>
    <definedName name="______pt42">'[4]Tool Recommendation'!#REF!</definedName>
    <definedName name="______pt43">'[4]Tool Recommendation'!#REF!</definedName>
    <definedName name="______pt44">'[4]Tool Recommendation'!#REF!</definedName>
    <definedName name="______pt45">'[4]Tool Recommendation'!#REF!</definedName>
    <definedName name="______pt46">'[4]Tool Recommendation'!#REF!</definedName>
    <definedName name="______pt47">'[4]Tool Recommendation'!#REF!</definedName>
    <definedName name="______pt48">'[4]Tool Recommendation'!#REF!</definedName>
    <definedName name="______pt49">'[4]Tool Recommendation'!#REF!</definedName>
    <definedName name="______pt50">'[4]Tool Recommendation'!#REF!</definedName>
    <definedName name="______pt51">'[4]Tool Recommendation'!#REF!</definedName>
    <definedName name="______pt52">'[4]Tool Recommendation'!#REF!</definedName>
    <definedName name="______pt53">'[4]Tool Recommendation'!#REF!</definedName>
    <definedName name="______pt54">'[4]Tool Recommendation'!#REF!</definedName>
    <definedName name="______pt55">'[4]Tool Recommendation'!#REF!</definedName>
    <definedName name="______pt56">'[4]Tool Recommendation'!#REF!</definedName>
    <definedName name="______pt57">'[4]Tool Recommendation'!#REF!</definedName>
    <definedName name="______pt58">'[4]Tool Recommendation'!#REF!</definedName>
    <definedName name="______pt59">'[4]Tool Recommendation'!#REF!</definedName>
    <definedName name="______pt60">'[4]Tool Recommendation'!#REF!</definedName>
    <definedName name="______pt61">'[4]Tool Recommendation'!#REF!</definedName>
    <definedName name="______pt62">'[4]Tool Recommendation'!#REF!</definedName>
    <definedName name="______pt63">'[4]Tool Recommendation'!#REF!</definedName>
    <definedName name="______pt64">'[4]Tool Recommendation'!#REF!</definedName>
    <definedName name="______pt65">'[4]Tool Recommendation'!#REF!</definedName>
    <definedName name="______pt66">'[4]Tool Recommendation'!#REF!</definedName>
    <definedName name="______pt67">'[4]Tool Recommendation'!#REF!</definedName>
    <definedName name="______pt68">'[4]Tool Recommendation'!#REF!</definedName>
    <definedName name="______pt69">'[4]Tool Recommendation'!#REF!</definedName>
    <definedName name="______pt70">'[4]Tool Recommendation'!#REF!</definedName>
    <definedName name="______pt71">'[4]Tool Recommendation'!#REF!</definedName>
    <definedName name="______pt72">'[4]Tool Recommendation'!#REF!</definedName>
    <definedName name="______pt73">'[4]Tool Recommendation'!#REF!</definedName>
    <definedName name="______pt74">'[4]Tool Recommendation'!#REF!</definedName>
    <definedName name="______pt75">'[4]Tool Recommendation'!#REF!</definedName>
    <definedName name="______pt76">'[4]Tool Recommendation'!#REF!</definedName>
    <definedName name="______pt77">'[4]Tool Recommendation'!#REF!</definedName>
    <definedName name="______pt78">'[4]Tool Recommendation'!#REF!</definedName>
    <definedName name="______pt79">'[4]Tool Recommendation'!#REF!</definedName>
    <definedName name="______pt80">'[4]Tool Recommendation'!#REF!</definedName>
    <definedName name="______pt81">'[4]Tool Recommendation'!#REF!</definedName>
    <definedName name="______pt82">'[4]Tool Recommendation'!#REF!</definedName>
    <definedName name="______pt83">'[4]Tool Recommendation'!#REF!</definedName>
    <definedName name="______qry70">'[4]Tool Recommendation'!#REF!</definedName>
    <definedName name="______qry72">'[4]Tool Recommendation'!#REF!</definedName>
    <definedName name="______qty41">'[4]Tool Recommendation'!#REF!</definedName>
    <definedName name="______qty42">'[4]Tool Recommendation'!#REF!</definedName>
    <definedName name="______qty43">'[4]Tool Recommendation'!#REF!</definedName>
    <definedName name="______qty44">'[4]Tool Recommendation'!#REF!</definedName>
    <definedName name="______qty45">'[4]Tool Recommendation'!#REF!</definedName>
    <definedName name="______qty46">'[4]Tool Recommendation'!#REF!</definedName>
    <definedName name="______qty47">'[4]Tool Recommendation'!#REF!</definedName>
    <definedName name="______qty48">'[4]Tool Recommendation'!#REF!</definedName>
    <definedName name="______qty49">'[4]Tool Recommendation'!#REF!</definedName>
    <definedName name="______qty50">'[4]Tool Recommendation'!#REF!</definedName>
    <definedName name="______qty51">'[4]Tool Recommendation'!#REF!</definedName>
    <definedName name="______qty52">'[4]Tool Recommendation'!#REF!</definedName>
    <definedName name="______qty53">'[4]Tool Recommendation'!#REF!</definedName>
    <definedName name="______qty54">'[4]Tool Recommendation'!#REF!</definedName>
    <definedName name="______qty55">'[4]Tool Recommendation'!#REF!</definedName>
    <definedName name="______qty56">'[4]Tool Recommendation'!#REF!</definedName>
    <definedName name="______qty57">'[4]Tool Recommendation'!#REF!</definedName>
    <definedName name="______qty58">'[4]Tool Recommendation'!#REF!</definedName>
    <definedName name="______qty59">'[4]Tool Recommendation'!#REF!</definedName>
    <definedName name="______qty60">'[4]Tool Recommendation'!#REF!</definedName>
    <definedName name="______qty61">'[4]Tool Recommendation'!#REF!</definedName>
    <definedName name="______qty62">'[4]Tool Recommendation'!#REF!</definedName>
    <definedName name="______qty63">'[4]Tool Recommendation'!#REF!</definedName>
    <definedName name="______qty64">'[4]Tool Recommendation'!#REF!</definedName>
    <definedName name="______qty65">'[4]Tool Recommendation'!#REF!</definedName>
    <definedName name="______qty66">'[4]Tool Recommendation'!#REF!</definedName>
    <definedName name="______qty67">'[4]Tool Recommendation'!#REF!</definedName>
    <definedName name="______qty68">'[4]Tool Recommendation'!#REF!</definedName>
    <definedName name="______qty69">'[4]Tool Recommendation'!#REF!</definedName>
    <definedName name="______qty71">'[4]Tool Recommendation'!#REF!</definedName>
    <definedName name="______qty73">'[4]Tool Recommendation'!#REF!</definedName>
    <definedName name="______qty74">'[4]Tool Recommendation'!#REF!</definedName>
    <definedName name="______qty75">'[4]Tool Recommendation'!#REF!</definedName>
    <definedName name="______qty76">'[4]Tool Recommendation'!#REF!</definedName>
    <definedName name="______qty77">'[4]Tool Recommendation'!#REF!</definedName>
    <definedName name="______qty78">'[4]Tool Recommendation'!#REF!</definedName>
    <definedName name="______qty79">'[4]Tool Recommendation'!#REF!</definedName>
    <definedName name="______qty80">'[4]Tool Recommendation'!#REF!</definedName>
    <definedName name="______qty81">'[4]Tool Recommendation'!#REF!</definedName>
    <definedName name="______qty82">'[4]Tool Recommendation'!#REF!</definedName>
    <definedName name="______qty83">'[4]Tool Recommendation'!#REF!</definedName>
    <definedName name="______THT1">[3]INPUT!$B$34</definedName>
    <definedName name="______THT2">[3]INPUT!$E$34</definedName>
    <definedName name="______TWT1">[3]INPUT!$D$34</definedName>
    <definedName name="______TWT2">[3]INPUT!$G$34</definedName>
    <definedName name="______XP9">#REF!</definedName>
    <definedName name="_____add3">'[2]General Input'!$B$12</definedName>
    <definedName name="_____Col1">#REF!</definedName>
    <definedName name="_____Col10">#REF!</definedName>
    <definedName name="_____Col11">#REF!</definedName>
    <definedName name="_____Col12">#REF!</definedName>
    <definedName name="_____Col13">#REF!</definedName>
    <definedName name="_____Col14">#REF!</definedName>
    <definedName name="_____Col2">#REF!</definedName>
    <definedName name="_____Col3">#REF!</definedName>
    <definedName name="_____Col4">#REF!</definedName>
    <definedName name="_____Col5">#REF!</definedName>
    <definedName name="_____Col6">#REF!</definedName>
    <definedName name="_____Col7">#REF!</definedName>
    <definedName name="_____Col8">#REF!</definedName>
    <definedName name="_____Col9">#REF!</definedName>
    <definedName name="_____CSL1">[3]INPUT!$C$23</definedName>
    <definedName name="_____des20">'[2]Tool Recommendation'!$D$20</definedName>
    <definedName name="_____des21">'[2]Tool Recommendation'!$D$21</definedName>
    <definedName name="_____des23">'[2]Tool Recommendation'!$D$23</definedName>
    <definedName name="_____des26">'[2]Tool Recommendation'!$D$26</definedName>
    <definedName name="_____des29">'[2]Tool Recommendation'!$D$29</definedName>
    <definedName name="_____des31">'[2]Tool Recommendation'!$D$31</definedName>
    <definedName name="_____des33">'[2]Tool Recommendation'!$D$33</definedName>
    <definedName name="_____des35">'[2]Tool Recommendation'!$D$35</definedName>
    <definedName name="_____des37">'[2]Tool Recommendation'!$D$37</definedName>
    <definedName name="_____des38">'[2]Tool Recommendation'!$D$38</definedName>
    <definedName name="_____des40">'[2]Tool Recommendation'!$D$40</definedName>
    <definedName name="_____des41">'[4]Tool Recommendation'!#REF!</definedName>
    <definedName name="_____des42">'[4]Tool Recommendation'!#REF!</definedName>
    <definedName name="_____des43">'[4]Tool Recommendation'!#REF!</definedName>
    <definedName name="_____des44">'[4]Tool Recommendation'!#REF!</definedName>
    <definedName name="_____des45">'[4]Tool Recommendation'!#REF!</definedName>
    <definedName name="_____des46">'[4]Tool Recommendation'!#REF!</definedName>
    <definedName name="_____des47">'[4]Tool Recommendation'!#REF!</definedName>
    <definedName name="_____des48">'[4]Tool Recommendation'!#REF!</definedName>
    <definedName name="_____des49">'[4]Tool Recommendation'!#REF!</definedName>
    <definedName name="_____des50">'[4]Tool Recommendation'!#REF!</definedName>
    <definedName name="_____des51">'[4]Tool Recommendation'!#REF!</definedName>
    <definedName name="_____des52">'[4]Tool Recommendation'!#REF!</definedName>
    <definedName name="_____des53">'[4]Tool Recommendation'!#REF!</definedName>
    <definedName name="_____des54">'[4]Tool Recommendation'!#REF!</definedName>
    <definedName name="_____des55">'[4]Tool Recommendation'!#REF!</definedName>
    <definedName name="_____des56">'[4]Tool Recommendation'!#REF!</definedName>
    <definedName name="_____des57">'[4]Tool Recommendation'!#REF!</definedName>
    <definedName name="_____des58">'[4]Tool Recommendation'!#REF!</definedName>
    <definedName name="_____des59">'[4]Tool Recommendation'!#REF!</definedName>
    <definedName name="_____des60">'[4]Tool Recommendation'!#REF!</definedName>
    <definedName name="_____des61">'[4]Tool Recommendation'!#REF!</definedName>
    <definedName name="_____des62">'[4]Tool Recommendation'!#REF!</definedName>
    <definedName name="_____des63">'[4]Tool Recommendation'!#REF!</definedName>
    <definedName name="_____des64">'[4]Tool Recommendation'!#REF!</definedName>
    <definedName name="_____des65">'[4]Tool Recommendation'!#REF!</definedName>
    <definedName name="_____des66">'[4]Tool Recommendation'!#REF!</definedName>
    <definedName name="_____des67">'[4]Tool Recommendation'!#REF!</definedName>
    <definedName name="_____des68">'[4]Tool Recommendation'!#REF!</definedName>
    <definedName name="_____des69">'[4]Tool Recommendation'!#REF!</definedName>
    <definedName name="_____des70">'[4]Tool Recommendation'!#REF!</definedName>
    <definedName name="_____des71">'[4]Tool Recommendation'!#REF!</definedName>
    <definedName name="_____des72">'[4]Tool Recommendation'!#REF!</definedName>
    <definedName name="_____des73">'[4]Tool Recommendation'!#REF!</definedName>
    <definedName name="_____des74">'[4]Tool Recommendation'!#REF!</definedName>
    <definedName name="_____des75">'[4]Tool Recommendation'!#REF!</definedName>
    <definedName name="_____des76">'[4]Tool Recommendation'!#REF!</definedName>
    <definedName name="_____des77">'[4]Tool Recommendation'!#REF!</definedName>
    <definedName name="_____des78">'[4]Tool Recommendation'!#REF!</definedName>
    <definedName name="_____des79">'[4]Tool Recommendation'!#REF!</definedName>
    <definedName name="_____des80">'[4]Tool Recommendation'!#REF!</definedName>
    <definedName name="_____des81">'[4]Tool Recommendation'!#REF!</definedName>
    <definedName name="_____des82">'[4]Tool Recommendation'!#REF!</definedName>
    <definedName name="_____des83">'[4]Tool Recommendation'!#REF!</definedName>
    <definedName name="_____DWT1">[3]INPUT!$D$35</definedName>
    <definedName name="_____DWT2">[3]INPUT!$G$35</definedName>
    <definedName name="_____LHT1">[3]INPUT!$B$33</definedName>
    <definedName name="_____LHT2">[3]INPUT!$E$33</definedName>
    <definedName name="_____LWT1">[3]INPUT!$D$33</definedName>
    <definedName name="_____LWT2">[3]INPUT!$G$33</definedName>
    <definedName name="_____MHT1">[3]INPUT!$B$32</definedName>
    <definedName name="_____MHT2">[3]INPUT!$E$32</definedName>
    <definedName name="_____MWT1">[3]INPUT!$D$32</definedName>
    <definedName name="_____MWT2">[3]INPUT!$G$32</definedName>
    <definedName name="_____pt15">'[2]Tool Recommendation'!$C$15</definedName>
    <definedName name="_____pt16">'[2]Tool Recommendation'!$C$16</definedName>
    <definedName name="_____pt17">'[2]Tool Recommendation'!$C$17</definedName>
    <definedName name="_____pt18">'[2]Tool Recommendation'!$C$18</definedName>
    <definedName name="_____pt20">'[2]Tool Recommendation'!$C$20</definedName>
    <definedName name="_____pt21">'[2]Tool Recommendation'!$C$21</definedName>
    <definedName name="_____pt22">'[2]Tool Recommendation'!$C$22</definedName>
    <definedName name="_____pt23">'[2]Tool Recommendation'!$C$23</definedName>
    <definedName name="_____pt25">'[2]Tool Recommendation'!$C$25</definedName>
    <definedName name="_____pt26">'[2]Tool Recommendation'!$C$26</definedName>
    <definedName name="_____pt28">'[2]Tool Recommendation'!$C$28</definedName>
    <definedName name="_____pt29">'[2]Tool Recommendation'!$C$29</definedName>
    <definedName name="_____pt31">'[2]Tool Recommendation'!$C$31</definedName>
    <definedName name="_____pt32">'[2]Tool Recommendation'!$C$32</definedName>
    <definedName name="_____pt33">'[2]Tool Recommendation'!$C$33</definedName>
    <definedName name="_____pt34">'[2]Tool Recommendation'!$C$34</definedName>
    <definedName name="_____pt35">'[2]Tool Recommendation'!$C$35</definedName>
    <definedName name="_____pt36">'[2]Tool Recommendation'!$C$36</definedName>
    <definedName name="_____pt37">'[2]Tool Recommendation'!$C$37</definedName>
    <definedName name="_____pt38">'[2]Tool Recommendation'!$C$38</definedName>
    <definedName name="_____pt39">'[2]Tool Recommendation'!$C$39</definedName>
    <definedName name="_____pt40">'[2]Tool Recommendation'!$C$40</definedName>
    <definedName name="_____pt41">'[4]Tool Recommendation'!#REF!</definedName>
    <definedName name="_____pt42">'[4]Tool Recommendation'!#REF!</definedName>
    <definedName name="_____pt43">'[4]Tool Recommendation'!#REF!</definedName>
    <definedName name="_____pt44">'[4]Tool Recommendation'!#REF!</definedName>
    <definedName name="_____pt45">'[4]Tool Recommendation'!#REF!</definedName>
    <definedName name="_____pt46">'[4]Tool Recommendation'!#REF!</definedName>
    <definedName name="_____pt47">'[4]Tool Recommendation'!#REF!</definedName>
    <definedName name="_____pt48">'[4]Tool Recommendation'!#REF!</definedName>
    <definedName name="_____pt49">'[4]Tool Recommendation'!#REF!</definedName>
    <definedName name="_____pt50">'[4]Tool Recommendation'!#REF!</definedName>
    <definedName name="_____pt51">'[4]Tool Recommendation'!#REF!</definedName>
    <definedName name="_____pt52">'[4]Tool Recommendation'!#REF!</definedName>
    <definedName name="_____pt53">'[4]Tool Recommendation'!#REF!</definedName>
    <definedName name="_____pt54">'[4]Tool Recommendation'!#REF!</definedName>
    <definedName name="_____pt55">'[4]Tool Recommendation'!#REF!</definedName>
    <definedName name="_____pt56">'[4]Tool Recommendation'!#REF!</definedName>
    <definedName name="_____pt57">'[4]Tool Recommendation'!#REF!</definedName>
    <definedName name="_____pt58">'[4]Tool Recommendation'!#REF!</definedName>
    <definedName name="_____pt59">'[4]Tool Recommendation'!#REF!</definedName>
    <definedName name="_____pt60">'[4]Tool Recommendation'!#REF!</definedName>
    <definedName name="_____pt61">'[4]Tool Recommendation'!#REF!</definedName>
    <definedName name="_____pt62">'[4]Tool Recommendation'!#REF!</definedName>
    <definedName name="_____pt63">'[4]Tool Recommendation'!#REF!</definedName>
    <definedName name="_____pt64">'[4]Tool Recommendation'!#REF!</definedName>
    <definedName name="_____pt65">'[4]Tool Recommendation'!#REF!</definedName>
    <definedName name="_____pt66">'[4]Tool Recommendation'!#REF!</definedName>
    <definedName name="_____pt67">'[4]Tool Recommendation'!#REF!</definedName>
    <definedName name="_____pt68">'[4]Tool Recommendation'!#REF!</definedName>
    <definedName name="_____pt69">'[4]Tool Recommendation'!#REF!</definedName>
    <definedName name="_____pt70">'[4]Tool Recommendation'!#REF!</definedName>
    <definedName name="_____pt71">'[4]Tool Recommendation'!#REF!</definedName>
    <definedName name="_____pt72">'[4]Tool Recommendation'!#REF!</definedName>
    <definedName name="_____pt73">'[4]Tool Recommendation'!#REF!</definedName>
    <definedName name="_____pt74">'[4]Tool Recommendation'!#REF!</definedName>
    <definedName name="_____pt75">'[4]Tool Recommendation'!#REF!</definedName>
    <definedName name="_____pt76">'[4]Tool Recommendation'!#REF!</definedName>
    <definedName name="_____pt77">'[4]Tool Recommendation'!#REF!</definedName>
    <definedName name="_____pt78">'[4]Tool Recommendation'!#REF!</definedName>
    <definedName name="_____pt79">'[4]Tool Recommendation'!#REF!</definedName>
    <definedName name="_____pt80">'[4]Tool Recommendation'!#REF!</definedName>
    <definedName name="_____pt81">'[4]Tool Recommendation'!#REF!</definedName>
    <definedName name="_____pt82">'[4]Tool Recommendation'!#REF!</definedName>
    <definedName name="_____pt83">'[4]Tool Recommendation'!#REF!</definedName>
    <definedName name="_____qry70">'[4]Tool Recommendation'!#REF!</definedName>
    <definedName name="_____qry72">'[4]Tool Recommendation'!#REF!</definedName>
    <definedName name="_____qty41">'[4]Tool Recommendation'!#REF!</definedName>
    <definedName name="_____qty42">'[4]Tool Recommendation'!#REF!</definedName>
    <definedName name="_____qty43">'[4]Tool Recommendation'!#REF!</definedName>
    <definedName name="_____qty44">'[4]Tool Recommendation'!#REF!</definedName>
    <definedName name="_____qty45">'[4]Tool Recommendation'!#REF!</definedName>
    <definedName name="_____qty46">'[4]Tool Recommendation'!#REF!</definedName>
    <definedName name="_____qty47">'[4]Tool Recommendation'!#REF!</definedName>
    <definedName name="_____qty48">'[4]Tool Recommendation'!#REF!</definedName>
    <definedName name="_____qty49">'[4]Tool Recommendation'!#REF!</definedName>
    <definedName name="_____qty50">'[4]Tool Recommendation'!#REF!</definedName>
    <definedName name="_____qty51">'[4]Tool Recommendation'!#REF!</definedName>
    <definedName name="_____qty52">'[4]Tool Recommendation'!#REF!</definedName>
    <definedName name="_____qty53">'[4]Tool Recommendation'!#REF!</definedName>
    <definedName name="_____qty54">'[4]Tool Recommendation'!#REF!</definedName>
    <definedName name="_____qty55">'[4]Tool Recommendation'!#REF!</definedName>
    <definedName name="_____qty56">'[4]Tool Recommendation'!#REF!</definedName>
    <definedName name="_____qty57">'[4]Tool Recommendation'!#REF!</definedName>
    <definedName name="_____qty58">'[4]Tool Recommendation'!#REF!</definedName>
    <definedName name="_____qty59">'[4]Tool Recommendation'!#REF!</definedName>
    <definedName name="_____qty60">'[4]Tool Recommendation'!#REF!</definedName>
    <definedName name="_____qty61">'[4]Tool Recommendation'!#REF!</definedName>
    <definedName name="_____qty62">'[4]Tool Recommendation'!#REF!</definedName>
    <definedName name="_____qty63">'[4]Tool Recommendation'!#REF!</definedName>
    <definedName name="_____qty64">'[4]Tool Recommendation'!#REF!</definedName>
    <definedName name="_____qty65">'[4]Tool Recommendation'!#REF!</definedName>
    <definedName name="_____qty66">'[4]Tool Recommendation'!#REF!</definedName>
    <definedName name="_____qty67">'[4]Tool Recommendation'!#REF!</definedName>
    <definedName name="_____qty68">'[4]Tool Recommendation'!#REF!</definedName>
    <definedName name="_____qty69">'[4]Tool Recommendation'!#REF!</definedName>
    <definedName name="_____qty71">'[4]Tool Recommendation'!#REF!</definedName>
    <definedName name="_____qty73">'[4]Tool Recommendation'!#REF!</definedName>
    <definedName name="_____qty74">'[4]Tool Recommendation'!#REF!</definedName>
    <definedName name="_____qty75">'[4]Tool Recommendation'!#REF!</definedName>
    <definedName name="_____qty76">'[4]Tool Recommendation'!#REF!</definedName>
    <definedName name="_____qty77">'[4]Tool Recommendation'!#REF!</definedName>
    <definedName name="_____qty78">'[4]Tool Recommendation'!#REF!</definedName>
    <definedName name="_____qty79">'[4]Tool Recommendation'!#REF!</definedName>
    <definedName name="_____qty80">'[4]Tool Recommendation'!#REF!</definedName>
    <definedName name="_____qty81">'[4]Tool Recommendation'!#REF!</definedName>
    <definedName name="_____qty82">'[4]Tool Recommendation'!#REF!</definedName>
    <definedName name="_____qty83">'[4]Tool Recommendation'!#REF!</definedName>
    <definedName name="_____THT1">[3]INPUT!$B$34</definedName>
    <definedName name="_____THT2">[3]INPUT!$E$34</definedName>
    <definedName name="_____TWT1">[3]INPUT!$D$34</definedName>
    <definedName name="_____TWT2">[3]INPUT!$G$34</definedName>
    <definedName name="_____XP9">#REF!</definedName>
    <definedName name="____add3">'[2]General Input'!$B$12</definedName>
    <definedName name="____Col1">#REF!</definedName>
    <definedName name="____Col10">#REF!</definedName>
    <definedName name="____Col11">#REF!</definedName>
    <definedName name="____Col12">#REF!</definedName>
    <definedName name="____Col13">#REF!</definedName>
    <definedName name="____Col14">#REF!</definedName>
    <definedName name="____Col2">#REF!</definedName>
    <definedName name="____Col3">#REF!</definedName>
    <definedName name="____Col4">#REF!</definedName>
    <definedName name="____Col5">#REF!</definedName>
    <definedName name="____Col6">#REF!</definedName>
    <definedName name="____Col7">#REF!</definedName>
    <definedName name="____Col8">#REF!</definedName>
    <definedName name="____Col9">#REF!</definedName>
    <definedName name="____CSL1">[3]INPUT!$C$23</definedName>
    <definedName name="____des20">'[2]Tool Recommendation'!$D$20</definedName>
    <definedName name="____des21">'[2]Tool Recommendation'!$D$21</definedName>
    <definedName name="____des23">'[2]Tool Recommendation'!$D$23</definedName>
    <definedName name="____des26">'[2]Tool Recommendation'!$D$26</definedName>
    <definedName name="____des29">'[2]Tool Recommendation'!$D$29</definedName>
    <definedName name="____des31">'[2]Tool Recommendation'!$D$31</definedName>
    <definedName name="____des33">'[2]Tool Recommendation'!$D$33</definedName>
    <definedName name="____des35">'[2]Tool Recommendation'!$D$35</definedName>
    <definedName name="____des37">'[2]Tool Recommendation'!$D$37</definedName>
    <definedName name="____des38">'[2]Tool Recommendation'!$D$38</definedName>
    <definedName name="____des40">'[2]Tool Recommendation'!$D$40</definedName>
    <definedName name="____des41">'[4]Tool Recommendation'!#REF!</definedName>
    <definedName name="____des42">'[4]Tool Recommendation'!#REF!</definedName>
    <definedName name="____des43">'[4]Tool Recommendation'!#REF!</definedName>
    <definedName name="____des44">'[4]Tool Recommendation'!#REF!</definedName>
    <definedName name="____des45">'[4]Tool Recommendation'!#REF!</definedName>
    <definedName name="____des46">'[4]Tool Recommendation'!#REF!</definedName>
    <definedName name="____des47">'[4]Tool Recommendation'!#REF!</definedName>
    <definedName name="____des48">'[4]Tool Recommendation'!#REF!</definedName>
    <definedName name="____des49">'[4]Tool Recommendation'!#REF!</definedName>
    <definedName name="____des50">'[4]Tool Recommendation'!#REF!</definedName>
    <definedName name="____des51">'[4]Tool Recommendation'!#REF!</definedName>
    <definedName name="____des52">'[4]Tool Recommendation'!#REF!</definedName>
    <definedName name="____des53">'[4]Tool Recommendation'!#REF!</definedName>
    <definedName name="____des54">'[4]Tool Recommendation'!#REF!</definedName>
    <definedName name="____des55">'[4]Tool Recommendation'!#REF!</definedName>
    <definedName name="____des56">'[4]Tool Recommendation'!#REF!</definedName>
    <definedName name="____des57">'[4]Tool Recommendation'!#REF!</definedName>
    <definedName name="____des58">'[4]Tool Recommendation'!#REF!</definedName>
    <definedName name="____des59">'[4]Tool Recommendation'!#REF!</definedName>
    <definedName name="____des60">'[4]Tool Recommendation'!#REF!</definedName>
    <definedName name="____des61">'[4]Tool Recommendation'!#REF!</definedName>
    <definedName name="____des62">'[4]Tool Recommendation'!#REF!</definedName>
    <definedName name="____des63">'[4]Tool Recommendation'!#REF!</definedName>
    <definedName name="____des64">'[4]Tool Recommendation'!#REF!</definedName>
    <definedName name="____des65">'[4]Tool Recommendation'!#REF!</definedName>
    <definedName name="____des66">'[4]Tool Recommendation'!#REF!</definedName>
    <definedName name="____des67">'[4]Tool Recommendation'!#REF!</definedName>
    <definedName name="____des68">'[4]Tool Recommendation'!#REF!</definedName>
    <definedName name="____des69">'[4]Tool Recommendation'!#REF!</definedName>
    <definedName name="____des70">'[4]Tool Recommendation'!#REF!</definedName>
    <definedName name="____des71">'[4]Tool Recommendation'!#REF!</definedName>
    <definedName name="____des72">'[4]Tool Recommendation'!#REF!</definedName>
    <definedName name="____des73">'[4]Tool Recommendation'!#REF!</definedName>
    <definedName name="____des74">'[4]Tool Recommendation'!#REF!</definedName>
    <definedName name="____des75">'[4]Tool Recommendation'!#REF!</definedName>
    <definedName name="____des76">'[4]Tool Recommendation'!#REF!</definedName>
    <definedName name="____des77">'[4]Tool Recommendation'!#REF!</definedName>
    <definedName name="____des78">'[4]Tool Recommendation'!#REF!</definedName>
    <definedName name="____des79">'[4]Tool Recommendation'!#REF!</definedName>
    <definedName name="____des80">'[4]Tool Recommendation'!#REF!</definedName>
    <definedName name="____des81">'[4]Tool Recommendation'!#REF!</definedName>
    <definedName name="____des82">'[4]Tool Recommendation'!#REF!</definedName>
    <definedName name="____des83">'[4]Tool Recommendation'!#REF!</definedName>
    <definedName name="____DIP1">#REF!</definedName>
    <definedName name="____DIP2">#REF!</definedName>
    <definedName name="____DIP3">#REF!</definedName>
    <definedName name="____DWT1">[3]INPUT!$D$35</definedName>
    <definedName name="____DWT2">[3]INPUT!$G$35</definedName>
    <definedName name="____LHT1">[3]INPUT!$B$33</definedName>
    <definedName name="____LHT2">[3]INPUT!$E$33</definedName>
    <definedName name="____LWT1">[3]INPUT!$D$33</definedName>
    <definedName name="____LWT2">[3]INPUT!$G$33</definedName>
    <definedName name="____MHT1">[3]INPUT!$B$32</definedName>
    <definedName name="____MHT2">[3]INPUT!$E$32</definedName>
    <definedName name="____MWT1">[3]INPUT!$D$32</definedName>
    <definedName name="____MWT2">[3]INPUT!$G$32</definedName>
    <definedName name="____pt15">'[2]Tool Recommendation'!$C$15</definedName>
    <definedName name="____pt16">'[2]Tool Recommendation'!$C$16</definedName>
    <definedName name="____pt17">'[2]Tool Recommendation'!$C$17</definedName>
    <definedName name="____pt18">'[2]Tool Recommendation'!$C$18</definedName>
    <definedName name="____pt20">'[2]Tool Recommendation'!$C$20</definedName>
    <definedName name="____pt21">'[2]Tool Recommendation'!$C$21</definedName>
    <definedName name="____pt22">'[2]Tool Recommendation'!$C$22</definedName>
    <definedName name="____pt23">'[2]Tool Recommendation'!$C$23</definedName>
    <definedName name="____pt25">'[2]Tool Recommendation'!$C$25</definedName>
    <definedName name="____pt26">'[2]Tool Recommendation'!$C$26</definedName>
    <definedName name="____pt28">'[2]Tool Recommendation'!$C$28</definedName>
    <definedName name="____pt29">'[2]Tool Recommendation'!$C$29</definedName>
    <definedName name="____pt31">'[2]Tool Recommendation'!$C$31</definedName>
    <definedName name="____pt32">'[2]Tool Recommendation'!$C$32</definedName>
    <definedName name="____pt33">'[2]Tool Recommendation'!$C$33</definedName>
    <definedName name="____pt34">'[2]Tool Recommendation'!$C$34</definedName>
    <definedName name="____pt35">'[2]Tool Recommendation'!$C$35</definedName>
    <definedName name="____pt36">'[2]Tool Recommendation'!$C$36</definedName>
    <definedName name="____pt37">'[2]Tool Recommendation'!$C$37</definedName>
    <definedName name="____pt38">'[2]Tool Recommendation'!$C$38</definedName>
    <definedName name="____pt39">'[2]Tool Recommendation'!$C$39</definedName>
    <definedName name="____pt40">'[2]Tool Recommendation'!$C$40</definedName>
    <definedName name="____pt41">'[4]Tool Recommendation'!#REF!</definedName>
    <definedName name="____pt42">'[4]Tool Recommendation'!#REF!</definedName>
    <definedName name="____pt43">'[4]Tool Recommendation'!#REF!</definedName>
    <definedName name="____pt44">'[4]Tool Recommendation'!#REF!</definedName>
    <definedName name="____pt45">'[4]Tool Recommendation'!#REF!</definedName>
    <definedName name="____pt46">'[4]Tool Recommendation'!#REF!</definedName>
    <definedName name="____pt47">'[4]Tool Recommendation'!#REF!</definedName>
    <definedName name="____pt48">'[4]Tool Recommendation'!#REF!</definedName>
    <definedName name="____pt49">'[4]Tool Recommendation'!#REF!</definedName>
    <definedName name="____pt50">'[4]Tool Recommendation'!#REF!</definedName>
    <definedName name="____pt51">'[4]Tool Recommendation'!#REF!</definedName>
    <definedName name="____pt52">'[4]Tool Recommendation'!#REF!</definedName>
    <definedName name="____pt53">'[4]Tool Recommendation'!#REF!</definedName>
    <definedName name="____pt54">'[4]Tool Recommendation'!#REF!</definedName>
    <definedName name="____pt55">'[4]Tool Recommendation'!#REF!</definedName>
    <definedName name="____pt56">'[4]Tool Recommendation'!#REF!</definedName>
    <definedName name="____pt57">'[4]Tool Recommendation'!#REF!</definedName>
    <definedName name="____pt58">'[4]Tool Recommendation'!#REF!</definedName>
    <definedName name="____pt59">'[4]Tool Recommendation'!#REF!</definedName>
    <definedName name="____pt60">'[4]Tool Recommendation'!#REF!</definedName>
    <definedName name="____pt61">'[4]Tool Recommendation'!#REF!</definedName>
    <definedName name="____pt62">'[4]Tool Recommendation'!#REF!</definedName>
    <definedName name="____pt63">'[4]Tool Recommendation'!#REF!</definedName>
    <definedName name="____pt64">'[4]Tool Recommendation'!#REF!</definedName>
    <definedName name="____pt65">'[4]Tool Recommendation'!#REF!</definedName>
    <definedName name="____pt66">'[4]Tool Recommendation'!#REF!</definedName>
    <definedName name="____pt67">'[4]Tool Recommendation'!#REF!</definedName>
    <definedName name="____pt68">'[4]Tool Recommendation'!#REF!</definedName>
    <definedName name="____pt69">'[4]Tool Recommendation'!#REF!</definedName>
    <definedName name="____pt70">'[4]Tool Recommendation'!#REF!</definedName>
    <definedName name="____pt71">'[4]Tool Recommendation'!#REF!</definedName>
    <definedName name="____pt72">'[4]Tool Recommendation'!#REF!</definedName>
    <definedName name="____pt73">'[4]Tool Recommendation'!#REF!</definedName>
    <definedName name="____pt74">'[4]Tool Recommendation'!#REF!</definedName>
    <definedName name="____pt75">'[4]Tool Recommendation'!#REF!</definedName>
    <definedName name="____pt76">'[4]Tool Recommendation'!#REF!</definedName>
    <definedName name="____pt77">'[4]Tool Recommendation'!#REF!</definedName>
    <definedName name="____pt78">'[4]Tool Recommendation'!#REF!</definedName>
    <definedName name="____pt79">'[4]Tool Recommendation'!#REF!</definedName>
    <definedName name="____pt80">'[4]Tool Recommendation'!#REF!</definedName>
    <definedName name="____pt81">'[4]Tool Recommendation'!#REF!</definedName>
    <definedName name="____pt82">'[4]Tool Recommendation'!#REF!</definedName>
    <definedName name="____pt83">'[4]Tool Recommendation'!#REF!</definedName>
    <definedName name="____qry70">'[4]Tool Recommendation'!#REF!</definedName>
    <definedName name="____qry72">'[4]Tool Recommendation'!#REF!</definedName>
    <definedName name="____qty41">'[4]Tool Recommendation'!#REF!</definedName>
    <definedName name="____qty42">'[4]Tool Recommendation'!#REF!</definedName>
    <definedName name="____qty43">'[4]Tool Recommendation'!#REF!</definedName>
    <definedName name="____qty44">'[4]Tool Recommendation'!#REF!</definedName>
    <definedName name="____qty45">'[4]Tool Recommendation'!#REF!</definedName>
    <definedName name="____qty46">'[4]Tool Recommendation'!#REF!</definedName>
    <definedName name="____qty47">'[4]Tool Recommendation'!#REF!</definedName>
    <definedName name="____qty48">'[4]Tool Recommendation'!#REF!</definedName>
    <definedName name="____qty49">'[4]Tool Recommendation'!#REF!</definedName>
    <definedName name="____qty50">'[4]Tool Recommendation'!#REF!</definedName>
    <definedName name="____qty51">'[4]Tool Recommendation'!#REF!</definedName>
    <definedName name="____qty52">'[4]Tool Recommendation'!#REF!</definedName>
    <definedName name="____qty53">'[4]Tool Recommendation'!#REF!</definedName>
    <definedName name="____qty54">'[4]Tool Recommendation'!#REF!</definedName>
    <definedName name="____qty55">'[4]Tool Recommendation'!#REF!</definedName>
    <definedName name="____qty56">'[4]Tool Recommendation'!#REF!</definedName>
    <definedName name="____qty57">'[4]Tool Recommendation'!#REF!</definedName>
    <definedName name="____qty58">'[4]Tool Recommendation'!#REF!</definedName>
    <definedName name="____qty59">'[4]Tool Recommendation'!#REF!</definedName>
    <definedName name="____qty60">'[4]Tool Recommendation'!#REF!</definedName>
    <definedName name="____qty61">'[4]Tool Recommendation'!#REF!</definedName>
    <definedName name="____qty62">'[4]Tool Recommendation'!#REF!</definedName>
    <definedName name="____qty63">'[4]Tool Recommendation'!#REF!</definedName>
    <definedName name="____qty64">'[4]Tool Recommendation'!#REF!</definedName>
    <definedName name="____qty65">'[4]Tool Recommendation'!#REF!</definedName>
    <definedName name="____qty66">'[4]Tool Recommendation'!#REF!</definedName>
    <definedName name="____qty67">'[4]Tool Recommendation'!#REF!</definedName>
    <definedName name="____qty68">'[4]Tool Recommendation'!#REF!</definedName>
    <definedName name="____qty69">'[4]Tool Recommendation'!#REF!</definedName>
    <definedName name="____qty71">'[4]Tool Recommendation'!#REF!</definedName>
    <definedName name="____qty73">'[4]Tool Recommendation'!#REF!</definedName>
    <definedName name="____qty74">'[4]Tool Recommendation'!#REF!</definedName>
    <definedName name="____qty75">'[4]Tool Recommendation'!#REF!</definedName>
    <definedName name="____qty76">'[4]Tool Recommendation'!#REF!</definedName>
    <definedName name="____qty77">'[4]Tool Recommendation'!#REF!</definedName>
    <definedName name="____qty78">'[4]Tool Recommendation'!#REF!</definedName>
    <definedName name="____qty79">'[4]Tool Recommendation'!#REF!</definedName>
    <definedName name="____qty80">'[4]Tool Recommendation'!#REF!</definedName>
    <definedName name="____qty81">'[4]Tool Recommendation'!#REF!</definedName>
    <definedName name="____qty82">'[4]Tool Recommendation'!#REF!</definedName>
    <definedName name="____qty83">'[4]Tool Recommendation'!#REF!</definedName>
    <definedName name="____THT1">[3]INPUT!$B$34</definedName>
    <definedName name="____THT2">[3]INPUT!$E$34</definedName>
    <definedName name="____TWT1">[3]INPUT!$D$34</definedName>
    <definedName name="____TWT2">[3]INPUT!$G$34</definedName>
    <definedName name="____VS1">#REF!</definedName>
    <definedName name="____VS2">#REF!</definedName>
    <definedName name="____w1">#REF!</definedName>
    <definedName name="____w2">#REF!</definedName>
    <definedName name="____w3">#REF!</definedName>
    <definedName name="____w5">#REF!</definedName>
    <definedName name="____w6">#REF!</definedName>
    <definedName name="____XP9">#REF!</definedName>
    <definedName name="___add3">'[2]General Input'!$B$12</definedName>
    <definedName name="___Col1">#REF!</definedName>
    <definedName name="___Col10">#REF!</definedName>
    <definedName name="___Col11">#REF!</definedName>
    <definedName name="___Col12">#REF!</definedName>
    <definedName name="___Col13">#REF!</definedName>
    <definedName name="___Col14">#REF!</definedName>
    <definedName name="___Col2">#REF!</definedName>
    <definedName name="___Col3">#REF!</definedName>
    <definedName name="___Col4">#REF!</definedName>
    <definedName name="___Col5">#REF!</definedName>
    <definedName name="___Col6">#REF!</definedName>
    <definedName name="___Col7">#REF!</definedName>
    <definedName name="___Col8">#REF!</definedName>
    <definedName name="___Col9">#REF!</definedName>
    <definedName name="___CSL1">[3]INPUT!$C$23</definedName>
    <definedName name="___des20">'[2]Tool Recommendation'!$D$20</definedName>
    <definedName name="___des21">'[2]Tool Recommendation'!$D$21</definedName>
    <definedName name="___des23">'[2]Tool Recommendation'!$D$23</definedName>
    <definedName name="___des26">'[2]Tool Recommendation'!$D$26</definedName>
    <definedName name="___des29">'[2]Tool Recommendation'!$D$29</definedName>
    <definedName name="___des31">'[2]Tool Recommendation'!$D$31</definedName>
    <definedName name="___des33">'[2]Tool Recommendation'!$D$33</definedName>
    <definedName name="___des35">'[2]Tool Recommendation'!$D$35</definedName>
    <definedName name="___des37">'[2]Tool Recommendation'!$D$37</definedName>
    <definedName name="___des38">'[2]Tool Recommendation'!$D$38</definedName>
    <definedName name="___des40">'[2]Tool Recommendation'!$D$40</definedName>
    <definedName name="___des41">'[4]Tool Recommendation'!#REF!</definedName>
    <definedName name="___des42">'[4]Tool Recommendation'!#REF!</definedName>
    <definedName name="___des43">'[4]Tool Recommendation'!#REF!</definedName>
    <definedName name="___des44">'[4]Tool Recommendation'!#REF!</definedName>
    <definedName name="___des45">'[4]Tool Recommendation'!#REF!</definedName>
    <definedName name="___des46">'[4]Tool Recommendation'!#REF!</definedName>
    <definedName name="___des47">'[4]Tool Recommendation'!#REF!</definedName>
    <definedName name="___des48">'[4]Tool Recommendation'!#REF!</definedName>
    <definedName name="___des49">'[4]Tool Recommendation'!#REF!</definedName>
    <definedName name="___des50">'[4]Tool Recommendation'!#REF!</definedName>
    <definedName name="___des51">'[4]Tool Recommendation'!#REF!</definedName>
    <definedName name="___des52">'[4]Tool Recommendation'!#REF!</definedName>
    <definedName name="___des53">'[4]Tool Recommendation'!#REF!</definedName>
    <definedName name="___des54">'[4]Tool Recommendation'!#REF!</definedName>
    <definedName name="___des55">'[4]Tool Recommendation'!#REF!</definedName>
    <definedName name="___des56">'[4]Tool Recommendation'!#REF!</definedName>
    <definedName name="___des57">'[4]Tool Recommendation'!#REF!</definedName>
    <definedName name="___des58">'[4]Tool Recommendation'!#REF!</definedName>
    <definedName name="___des59">'[4]Tool Recommendation'!#REF!</definedName>
    <definedName name="___des60">'[4]Tool Recommendation'!#REF!</definedName>
    <definedName name="___des61">'[4]Tool Recommendation'!#REF!</definedName>
    <definedName name="___des62">'[4]Tool Recommendation'!#REF!</definedName>
    <definedName name="___des63">'[4]Tool Recommendation'!#REF!</definedName>
    <definedName name="___des64">'[4]Tool Recommendation'!#REF!</definedName>
    <definedName name="___des65">'[4]Tool Recommendation'!#REF!</definedName>
    <definedName name="___des66">'[4]Tool Recommendation'!#REF!</definedName>
    <definedName name="___des67">'[4]Tool Recommendation'!#REF!</definedName>
    <definedName name="___des68">'[4]Tool Recommendation'!#REF!</definedName>
    <definedName name="___des69">'[4]Tool Recommendation'!#REF!</definedName>
    <definedName name="___des70">'[4]Tool Recommendation'!#REF!</definedName>
    <definedName name="___des71">'[4]Tool Recommendation'!#REF!</definedName>
    <definedName name="___des72">'[4]Tool Recommendation'!#REF!</definedName>
    <definedName name="___des73">'[4]Tool Recommendation'!#REF!</definedName>
    <definedName name="___des74">'[4]Tool Recommendation'!#REF!</definedName>
    <definedName name="___des75">'[4]Tool Recommendation'!#REF!</definedName>
    <definedName name="___des76">'[4]Tool Recommendation'!#REF!</definedName>
    <definedName name="___des77">'[4]Tool Recommendation'!#REF!</definedName>
    <definedName name="___des78">'[4]Tool Recommendation'!#REF!</definedName>
    <definedName name="___des79">'[4]Tool Recommendation'!#REF!</definedName>
    <definedName name="___des80">'[4]Tool Recommendation'!#REF!</definedName>
    <definedName name="___des81">'[4]Tool Recommendation'!#REF!</definedName>
    <definedName name="___des82">'[4]Tool Recommendation'!#REF!</definedName>
    <definedName name="___des83">'[4]Tool Recommendation'!#REF!</definedName>
    <definedName name="___DIP1">#REF!</definedName>
    <definedName name="___DIP2">#REF!</definedName>
    <definedName name="___DIP3">#REF!</definedName>
    <definedName name="___DWT1">[3]INPUT!$D$35</definedName>
    <definedName name="___DWT2">[3]INPUT!$G$35</definedName>
    <definedName name="___LHT1">[3]INPUT!$B$33</definedName>
    <definedName name="___LHT2">[3]INPUT!$E$33</definedName>
    <definedName name="___LWT1">[3]INPUT!$D$33</definedName>
    <definedName name="___LWT2">[3]INPUT!$G$33</definedName>
    <definedName name="___MHT1">[3]INPUT!$B$32</definedName>
    <definedName name="___MHT2">[3]INPUT!$E$32</definedName>
    <definedName name="___MWT1">[3]INPUT!$D$32</definedName>
    <definedName name="___MWT2">[3]INPUT!$G$32</definedName>
    <definedName name="___pt15">'[2]Tool Recommendation'!$C$15</definedName>
    <definedName name="___pt16">'[2]Tool Recommendation'!$C$16</definedName>
    <definedName name="___pt17">'[2]Tool Recommendation'!$C$17</definedName>
    <definedName name="___pt18">'[2]Tool Recommendation'!$C$18</definedName>
    <definedName name="___pt20">'[2]Tool Recommendation'!$C$20</definedName>
    <definedName name="___pt21">'[2]Tool Recommendation'!$C$21</definedName>
    <definedName name="___pt22">'[2]Tool Recommendation'!$C$22</definedName>
    <definedName name="___pt23">'[2]Tool Recommendation'!$C$23</definedName>
    <definedName name="___pt25">'[2]Tool Recommendation'!$C$25</definedName>
    <definedName name="___pt26">'[2]Tool Recommendation'!$C$26</definedName>
    <definedName name="___pt28">'[2]Tool Recommendation'!$C$28</definedName>
    <definedName name="___pt29">'[2]Tool Recommendation'!$C$29</definedName>
    <definedName name="___pt31">'[2]Tool Recommendation'!$C$31</definedName>
    <definedName name="___pt32">'[2]Tool Recommendation'!$C$32</definedName>
    <definedName name="___pt33">'[2]Tool Recommendation'!$C$33</definedName>
    <definedName name="___pt34">'[2]Tool Recommendation'!$C$34</definedName>
    <definedName name="___pt35">'[2]Tool Recommendation'!$C$35</definedName>
    <definedName name="___pt36">'[2]Tool Recommendation'!$C$36</definedName>
    <definedName name="___pt37">'[2]Tool Recommendation'!$C$37</definedName>
    <definedName name="___pt38">'[2]Tool Recommendation'!$C$38</definedName>
    <definedName name="___pt39">'[2]Tool Recommendation'!$C$39</definedName>
    <definedName name="___pt40">'[2]Tool Recommendation'!$C$40</definedName>
    <definedName name="___pt41">'[4]Tool Recommendation'!#REF!</definedName>
    <definedName name="___pt42">'[4]Tool Recommendation'!#REF!</definedName>
    <definedName name="___pt43">'[4]Tool Recommendation'!#REF!</definedName>
    <definedName name="___pt44">'[4]Tool Recommendation'!#REF!</definedName>
    <definedName name="___pt45">'[4]Tool Recommendation'!#REF!</definedName>
    <definedName name="___pt46">'[4]Tool Recommendation'!#REF!</definedName>
    <definedName name="___pt47">'[4]Tool Recommendation'!#REF!</definedName>
    <definedName name="___pt48">'[4]Tool Recommendation'!#REF!</definedName>
    <definedName name="___pt49">'[4]Tool Recommendation'!#REF!</definedName>
    <definedName name="___pt50">'[4]Tool Recommendation'!#REF!</definedName>
    <definedName name="___pt51">'[4]Tool Recommendation'!#REF!</definedName>
    <definedName name="___pt52">'[4]Tool Recommendation'!#REF!</definedName>
    <definedName name="___pt53">'[4]Tool Recommendation'!#REF!</definedName>
    <definedName name="___pt54">'[4]Tool Recommendation'!#REF!</definedName>
    <definedName name="___pt55">'[4]Tool Recommendation'!#REF!</definedName>
    <definedName name="___pt56">'[4]Tool Recommendation'!#REF!</definedName>
    <definedName name="___pt57">'[4]Tool Recommendation'!#REF!</definedName>
    <definedName name="___pt58">'[4]Tool Recommendation'!#REF!</definedName>
    <definedName name="___pt59">'[4]Tool Recommendation'!#REF!</definedName>
    <definedName name="___pt60">'[4]Tool Recommendation'!#REF!</definedName>
    <definedName name="___pt61">'[4]Tool Recommendation'!#REF!</definedName>
    <definedName name="___pt62">'[4]Tool Recommendation'!#REF!</definedName>
    <definedName name="___pt63">'[4]Tool Recommendation'!#REF!</definedName>
    <definedName name="___pt64">'[4]Tool Recommendation'!#REF!</definedName>
    <definedName name="___pt65">'[4]Tool Recommendation'!#REF!</definedName>
    <definedName name="___pt66">'[4]Tool Recommendation'!#REF!</definedName>
    <definedName name="___pt67">'[4]Tool Recommendation'!#REF!</definedName>
    <definedName name="___pt68">'[4]Tool Recommendation'!#REF!</definedName>
    <definedName name="___pt69">'[4]Tool Recommendation'!#REF!</definedName>
    <definedName name="___pt70">'[4]Tool Recommendation'!#REF!</definedName>
    <definedName name="___pt71">'[4]Tool Recommendation'!#REF!</definedName>
    <definedName name="___pt72">'[4]Tool Recommendation'!#REF!</definedName>
    <definedName name="___pt73">'[4]Tool Recommendation'!#REF!</definedName>
    <definedName name="___pt74">'[4]Tool Recommendation'!#REF!</definedName>
    <definedName name="___pt75">'[4]Tool Recommendation'!#REF!</definedName>
    <definedName name="___pt76">'[4]Tool Recommendation'!#REF!</definedName>
    <definedName name="___pt77">'[4]Tool Recommendation'!#REF!</definedName>
    <definedName name="___pt78">'[4]Tool Recommendation'!#REF!</definedName>
    <definedName name="___pt79">'[4]Tool Recommendation'!#REF!</definedName>
    <definedName name="___pt80">'[4]Tool Recommendation'!#REF!</definedName>
    <definedName name="___pt81">'[4]Tool Recommendation'!#REF!</definedName>
    <definedName name="___pt82">'[4]Tool Recommendation'!#REF!</definedName>
    <definedName name="___pt83">'[4]Tool Recommendation'!#REF!</definedName>
    <definedName name="___qry70">'[4]Tool Recommendation'!#REF!</definedName>
    <definedName name="___qry72">'[4]Tool Recommendation'!#REF!</definedName>
    <definedName name="___qty41">'[4]Tool Recommendation'!#REF!</definedName>
    <definedName name="___qty42">'[4]Tool Recommendation'!#REF!</definedName>
    <definedName name="___qty43">'[4]Tool Recommendation'!#REF!</definedName>
    <definedName name="___qty44">'[4]Tool Recommendation'!#REF!</definedName>
    <definedName name="___qty45">'[4]Tool Recommendation'!#REF!</definedName>
    <definedName name="___qty46">'[4]Tool Recommendation'!#REF!</definedName>
    <definedName name="___qty47">'[4]Tool Recommendation'!#REF!</definedName>
    <definedName name="___qty48">'[4]Tool Recommendation'!#REF!</definedName>
    <definedName name="___qty49">'[4]Tool Recommendation'!#REF!</definedName>
    <definedName name="___qty50">'[4]Tool Recommendation'!#REF!</definedName>
    <definedName name="___qty51">'[4]Tool Recommendation'!#REF!</definedName>
    <definedName name="___qty52">'[4]Tool Recommendation'!#REF!</definedName>
    <definedName name="___qty53">'[4]Tool Recommendation'!#REF!</definedName>
    <definedName name="___qty54">'[4]Tool Recommendation'!#REF!</definedName>
    <definedName name="___qty55">'[4]Tool Recommendation'!#REF!</definedName>
    <definedName name="___qty56">'[4]Tool Recommendation'!#REF!</definedName>
    <definedName name="___qty57">'[4]Tool Recommendation'!#REF!</definedName>
    <definedName name="___qty58">'[4]Tool Recommendation'!#REF!</definedName>
    <definedName name="___qty59">'[4]Tool Recommendation'!#REF!</definedName>
    <definedName name="___qty60">'[4]Tool Recommendation'!#REF!</definedName>
    <definedName name="___qty61">'[4]Tool Recommendation'!#REF!</definedName>
    <definedName name="___qty62">'[4]Tool Recommendation'!#REF!</definedName>
    <definedName name="___qty63">'[4]Tool Recommendation'!#REF!</definedName>
    <definedName name="___qty64">'[4]Tool Recommendation'!#REF!</definedName>
    <definedName name="___qty65">'[4]Tool Recommendation'!#REF!</definedName>
    <definedName name="___qty66">'[4]Tool Recommendation'!#REF!</definedName>
    <definedName name="___qty67">'[4]Tool Recommendation'!#REF!</definedName>
    <definedName name="___qty68">'[4]Tool Recommendation'!#REF!</definedName>
    <definedName name="___qty69">'[4]Tool Recommendation'!#REF!</definedName>
    <definedName name="___qty71">'[4]Tool Recommendation'!#REF!</definedName>
    <definedName name="___qty73">'[4]Tool Recommendation'!#REF!</definedName>
    <definedName name="___qty74">'[4]Tool Recommendation'!#REF!</definedName>
    <definedName name="___qty75">'[4]Tool Recommendation'!#REF!</definedName>
    <definedName name="___qty76">'[4]Tool Recommendation'!#REF!</definedName>
    <definedName name="___qty77">'[4]Tool Recommendation'!#REF!</definedName>
    <definedName name="___qty78">'[4]Tool Recommendation'!#REF!</definedName>
    <definedName name="___qty79">'[4]Tool Recommendation'!#REF!</definedName>
    <definedName name="___qty80">'[4]Tool Recommendation'!#REF!</definedName>
    <definedName name="___qty81">'[4]Tool Recommendation'!#REF!</definedName>
    <definedName name="___qty82">'[4]Tool Recommendation'!#REF!</definedName>
    <definedName name="___qty83">'[4]Tool Recommendation'!#REF!</definedName>
    <definedName name="___THT1">[3]INPUT!$B$34</definedName>
    <definedName name="___THT2">[3]INPUT!$E$34</definedName>
    <definedName name="___TWT1">[3]INPUT!$D$34</definedName>
    <definedName name="___TWT2">[3]INPUT!$G$34</definedName>
    <definedName name="___VS1">#REF!</definedName>
    <definedName name="___VS2">#REF!</definedName>
    <definedName name="___w1">#REF!</definedName>
    <definedName name="___w2">#REF!</definedName>
    <definedName name="___w3">#REF!</definedName>
    <definedName name="___w5">#REF!</definedName>
    <definedName name="___w6">#REF!</definedName>
    <definedName name="___XP9">#REF!</definedName>
    <definedName name="__123Graph_A" hidden="1">'[1]Run Sheet'!$A$10:$A$361</definedName>
    <definedName name="__123Graph_AMWDPTH2" hidden="1">'[5]MW vs Depth'!$D$4:$D$26</definedName>
    <definedName name="__123Graph_BMWDPTH2" hidden="1">'[5]MW vs Depth'!$C$4:$C$26</definedName>
    <definedName name="__123Graph_C" hidden="1">'[1]Run Sheet'!$B$9:$B$361</definedName>
    <definedName name="__123Graph_CMWDPTH2" hidden="1">'[5]MW vs Depth'!$E$4:$E$26</definedName>
    <definedName name="__123Graph_D" hidden="1">'[1]Run Sheet'!$C$7:$C$361</definedName>
    <definedName name="__123Graph_E" hidden="1">'[1]Run Sheet'!$D$9:$D$361</definedName>
    <definedName name="__123Graph_F" hidden="1">'[1]Run Sheet'!$E$9:$E$361</definedName>
    <definedName name="__add3">'[2]General Input'!$B$12</definedName>
    <definedName name="__Col1">#REF!</definedName>
    <definedName name="__Col10">#REF!</definedName>
    <definedName name="__Col11">#REF!</definedName>
    <definedName name="__Col12">#REF!</definedName>
    <definedName name="__Col13">#REF!</definedName>
    <definedName name="__Col14">#REF!</definedName>
    <definedName name="__Col2">#REF!</definedName>
    <definedName name="__Col3">#REF!</definedName>
    <definedName name="__Col4">#REF!</definedName>
    <definedName name="__Col5">#REF!</definedName>
    <definedName name="__Col6">#REF!</definedName>
    <definedName name="__Col7">#REF!</definedName>
    <definedName name="__Col8">#REF!</definedName>
    <definedName name="__Col9">#REF!</definedName>
    <definedName name="__CSL1">[3]INPUT!$C$23</definedName>
    <definedName name="__des20">'[2]Tool Recommendation'!$D$20</definedName>
    <definedName name="__des21">'[2]Tool Recommendation'!$D$21</definedName>
    <definedName name="__des23">'[2]Tool Recommendation'!$D$23</definedName>
    <definedName name="__des26">'[2]Tool Recommendation'!$D$26</definedName>
    <definedName name="__des29">'[2]Tool Recommendation'!$D$29</definedName>
    <definedName name="__des31">'[2]Tool Recommendation'!$D$31</definedName>
    <definedName name="__des33">'[2]Tool Recommendation'!$D$33</definedName>
    <definedName name="__des35">'[2]Tool Recommendation'!$D$35</definedName>
    <definedName name="__des37">'[2]Tool Recommendation'!$D$37</definedName>
    <definedName name="__des38">'[2]Tool Recommendation'!$D$38</definedName>
    <definedName name="__des40">'[2]Tool Recommendation'!$D$40</definedName>
    <definedName name="__des41">'[4]Tool Recommendation'!#REF!</definedName>
    <definedName name="__des42">'[4]Tool Recommendation'!#REF!</definedName>
    <definedName name="__des43">'[4]Tool Recommendation'!#REF!</definedName>
    <definedName name="__des44">'[4]Tool Recommendation'!#REF!</definedName>
    <definedName name="__des45">'[4]Tool Recommendation'!#REF!</definedName>
    <definedName name="__des46">'[4]Tool Recommendation'!#REF!</definedName>
    <definedName name="__des47">'[4]Tool Recommendation'!#REF!</definedName>
    <definedName name="__des48">'[4]Tool Recommendation'!#REF!</definedName>
    <definedName name="__des49">'[4]Tool Recommendation'!#REF!</definedName>
    <definedName name="__des50">'[4]Tool Recommendation'!#REF!</definedName>
    <definedName name="__des51">'[4]Tool Recommendation'!#REF!</definedName>
    <definedName name="__des52">'[4]Tool Recommendation'!#REF!</definedName>
    <definedName name="__des53">'[4]Tool Recommendation'!#REF!</definedName>
    <definedName name="__des54">'[4]Tool Recommendation'!#REF!</definedName>
    <definedName name="__des55">'[4]Tool Recommendation'!#REF!</definedName>
    <definedName name="__des56">'[4]Tool Recommendation'!#REF!</definedName>
    <definedName name="__des57">'[4]Tool Recommendation'!#REF!</definedName>
    <definedName name="__des58">'[4]Tool Recommendation'!#REF!</definedName>
    <definedName name="__des59">'[4]Tool Recommendation'!#REF!</definedName>
    <definedName name="__des60">'[4]Tool Recommendation'!#REF!</definedName>
    <definedName name="__des61">'[4]Tool Recommendation'!#REF!</definedName>
    <definedName name="__des62">'[4]Tool Recommendation'!#REF!</definedName>
    <definedName name="__des63">'[4]Tool Recommendation'!#REF!</definedName>
    <definedName name="__des64">'[4]Tool Recommendation'!#REF!</definedName>
    <definedName name="__des65">'[4]Tool Recommendation'!#REF!</definedName>
    <definedName name="__des66">'[4]Tool Recommendation'!#REF!</definedName>
    <definedName name="__des67">'[4]Tool Recommendation'!#REF!</definedName>
    <definedName name="__des68">'[4]Tool Recommendation'!#REF!</definedName>
    <definedName name="__des69">'[4]Tool Recommendation'!#REF!</definedName>
    <definedName name="__des70">'[4]Tool Recommendation'!#REF!</definedName>
    <definedName name="__des71">'[4]Tool Recommendation'!#REF!</definedName>
    <definedName name="__des72">'[4]Tool Recommendation'!#REF!</definedName>
    <definedName name="__des73">'[4]Tool Recommendation'!#REF!</definedName>
    <definedName name="__des74">'[4]Tool Recommendation'!#REF!</definedName>
    <definedName name="__des75">'[4]Tool Recommendation'!#REF!</definedName>
    <definedName name="__des76">'[4]Tool Recommendation'!#REF!</definedName>
    <definedName name="__des77">'[4]Tool Recommendation'!#REF!</definedName>
    <definedName name="__des78">'[4]Tool Recommendation'!#REF!</definedName>
    <definedName name="__des79">'[4]Tool Recommendation'!#REF!</definedName>
    <definedName name="__des80">'[4]Tool Recommendation'!#REF!</definedName>
    <definedName name="__des81">'[4]Tool Recommendation'!#REF!</definedName>
    <definedName name="__des82">'[4]Tool Recommendation'!#REF!</definedName>
    <definedName name="__des83">'[4]Tool Recommendation'!#REF!</definedName>
    <definedName name="__DIP1">#REF!</definedName>
    <definedName name="__DIP2">#REF!</definedName>
    <definedName name="__DIP3">#REF!</definedName>
    <definedName name="__DWT1">[3]INPUT!$D$35</definedName>
    <definedName name="__DWT2">[3]INPUT!$G$35</definedName>
    <definedName name="__LHT1">[3]INPUT!$B$33</definedName>
    <definedName name="__LHT2">[3]INPUT!$E$33</definedName>
    <definedName name="__LWT1">[3]INPUT!$D$33</definedName>
    <definedName name="__LWT2">[3]INPUT!$G$33</definedName>
    <definedName name="__MHT1">[3]INPUT!$B$32</definedName>
    <definedName name="__MHT2">[3]INPUT!$E$32</definedName>
    <definedName name="__MWT1">[3]INPUT!$D$32</definedName>
    <definedName name="__MWT2">[3]INPUT!$G$32</definedName>
    <definedName name="__pt15">'[2]Tool Recommendation'!$C$15</definedName>
    <definedName name="__pt16">'[2]Tool Recommendation'!$C$16</definedName>
    <definedName name="__pt17">'[2]Tool Recommendation'!$C$17</definedName>
    <definedName name="__pt18">'[2]Tool Recommendation'!$C$18</definedName>
    <definedName name="__pt20">'[2]Tool Recommendation'!$C$20</definedName>
    <definedName name="__pt21">'[2]Tool Recommendation'!$C$21</definedName>
    <definedName name="__pt22">'[2]Tool Recommendation'!$C$22</definedName>
    <definedName name="__pt23">'[2]Tool Recommendation'!$C$23</definedName>
    <definedName name="__pt25">'[2]Tool Recommendation'!$C$25</definedName>
    <definedName name="__pt26">'[2]Tool Recommendation'!$C$26</definedName>
    <definedName name="__pt28">'[2]Tool Recommendation'!$C$28</definedName>
    <definedName name="__pt29">'[2]Tool Recommendation'!$C$29</definedName>
    <definedName name="__pt31">'[2]Tool Recommendation'!$C$31</definedName>
    <definedName name="__pt32">'[2]Tool Recommendation'!$C$32</definedName>
    <definedName name="__pt33">'[2]Tool Recommendation'!$C$33</definedName>
    <definedName name="__pt34">'[2]Tool Recommendation'!$C$34</definedName>
    <definedName name="__pt35">'[2]Tool Recommendation'!$C$35</definedName>
    <definedName name="__pt36">'[2]Tool Recommendation'!$C$36</definedName>
    <definedName name="__pt37">'[2]Tool Recommendation'!$C$37</definedName>
    <definedName name="__pt38">'[2]Tool Recommendation'!$C$38</definedName>
    <definedName name="__pt39">'[2]Tool Recommendation'!$C$39</definedName>
    <definedName name="__pt40">'[2]Tool Recommendation'!$C$40</definedName>
    <definedName name="__pt41">'[4]Tool Recommendation'!#REF!</definedName>
    <definedName name="__pt42">'[4]Tool Recommendation'!#REF!</definedName>
    <definedName name="__pt43">'[4]Tool Recommendation'!#REF!</definedName>
    <definedName name="__pt44">'[4]Tool Recommendation'!#REF!</definedName>
    <definedName name="__pt45">'[4]Tool Recommendation'!#REF!</definedName>
    <definedName name="__pt46">'[4]Tool Recommendation'!#REF!</definedName>
    <definedName name="__pt47">'[4]Tool Recommendation'!#REF!</definedName>
    <definedName name="__pt48">'[4]Tool Recommendation'!#REF!</definedName>
    <definedName name="__pt49">'[4]Tool Recommendation'!#REF!</definedName>
    <definedName name="__pt50">'[4]Tool Recommendation'!#REF!</definedName>
    <definedName name="__pt51">'[4]Tool Recommendation'!#REF!</definedName>
    <definedName name="__pt52">'[4]Tool Recommendation'!#REF!</definedName>
    <definedName name="__pt53">'[4]Tool Recommendation'!#REF!</definedName>
    <definedName name="__pt54">'[4]Tool Recommendation'!#REF!</definedName>
    <definedName name="__pt55">'[4]Tool Recommendation'!#REF!</definedName>
    <definedName name="__pt56">'[4]Tool Recommendation'!#REF!</definedName>
    <definedName name="__pt57">'[4]Tool Recommendation'!#REF!</definedName>
    <definedName name="__pt58">'[4]Tool Recommendation'!#REF!</definedName>
    <definedName name="__pt59">'[4]Tool Recommendation'!#REF!</definedName>
    <definedName name="__pt60">'[4]Tool Recommendation'!#REF!</definedName>
    <definedName name="__pt61">'[4]Tool Recommendation'!#REF!</definedName>
    <definedName name="__pt62">'[4]Tool Recommendation'!#REF!</definedName>
    <definedName name="__pt63">'[4]Tool Recommendation'!#REF!</definedName>
    <definedName name="__pt64">'[4]Tool Recommendation'!#REF!</definedName>
    <definedName name="__pt65">'[4]Tool Recommendation'!#REF!</definedName>
    <definedName name="__pt66">'[4]Tool Recommendation'!#REF!</definedName>
    <definedName name="__pt67">'[4]Tool Recommendation'!#REF!</definedName>
    <definedName name="__pt68">'[4]Tool Recommendation'!#REF!</definedName>
    <definedName name="__pt69">'[4]Tool Recommendation'!#REF!</definedName>
    <definedName name="__pt70">'[4]Tool Recommendation'!#REF!</definedName>
    <definedName name="__pt71">'[4]Tool Recommendation'!#REF!</definedName>
    <definedName name="__pt72">'[4]Tool Recommendation'!#REF!</definedName>
    <definedName name="__pt73">'[4]Tool Recommendation'!#REF!</definedName>
    <definedName name="__pt74">'[4]Tool Recommendation'!#REF!</definedName>
    <definedName name="__pt75">'[4]Tool Recommendation'!#REF!</definedName>
    <definedName name="__pt76">'[4]Tool Recommendation'!#REF!</definedName>
    <definedName name="__pt77">'[4]Tool Recommendation'!#REF!</definedName>
    <definedName name="__pt78">'[4]Tool Recommendation'!#REF!</definedName>
    <definedName name="__pt79">'[4]Tool Recommendation'!#REF!</definedName>
    <definedName name="__pt80">'[4]Tool Recommendation'!#REF!</definedName>
    <definedName name="__pt81">'[4]Tool Recommendation'!#REF!</definedName>
    <definedName name="__pt82">'[4]Tool Recommendation'!#REF!</definedName>
    <definedName name="__pt83">'[4]Tool Recommendation'!#REF!</definedName>
    <definedName name="__qry70">'[4]Tool Recommendation'!#REF!</definedName>
    <definedName name="__qry72">'[4]Tool Recommendation'!#REF!</definedName>
    <definedName name="__qty41">'[4]Tool Recommendation'!#REF!</definedName>
    <definedName name="__qty42">'[4]Tool Recommendation'!#REF!</definedName>
    <definedName name="__qty43">'[4]Tool Recommendation'!#REF!</definedName>
    <definedName name="__qty44">'[4]Tool Recommendation'!#REF!</definedName>
    <definedName name="__qty45">'[4]Tool Recommendation'!#REF!</definedName>
    <definedName name="__qty46">'[4]Tool Recommendation'!#REF!</definedName>
    <definedName name="__qty47">'[4]Tool Recommendation'!#REF!</definedName>
    <definedName name="__qty48">'[4]Tool Recommendation'!#REF!</definedName>
    <definedName name="__qty49">'[4]Tool Recommendation'!#REF!</definedName>
    <definedName name="__qty50">'[4]Tool Recommendation'!#REF!</definedName>
    <definedName name="__qty51">'[4]Tool Recommendation'!#REF!</definedName>
    <definedName name="__qty52">'[4]Tool Recommendation'!#REF!</definedName>
    <definedName name="__qty53">'[4]Tool Recommendation'!#REF!</definedName>
    <definedName name="__qty54">'[4]Tool Recommendation'!#REF!</definedName>
    <definedName name="__qty55">'[4]Tool Recommendation'!#REF!</definedName>
    <definedName name="__qty56">'[4]Tool Recommendation'!#REF!</definedName>
    <definedName name="__qty57">'[4]Tool Recommendation'!#REF!</definedName>
    <definedName name="__qty58">'[4]Tool Recommendation'!#REF!</definedName>
    <definedName name="__qty59">'[4]Tool Recommendation'!#REF!</definedName>
    <definedName name="__qty60">'[4]Tool Recommendation'!#REF!</definedName>
    <definedName name="__qty61">'[4]Tool Recommendation'!#REF!</definedName>
    <definedName name="__qty62">'[4]Tool Recommendation'!#REF!</definedName>
    <definedName name="__qty63">'[4]Tool Recommendation'!#REF!</definedName>
    <definedName name="__qty64">'[4]Tool Recommendation'!#REF!</definedName>
    <definedName name="__qty65">'[4]Tool Recommendation'!#REF!</definedName>
    <definedName name="__qty66">'[4]Tool Recommendation'!#REF!</definedName>
    <definedName name="__qty67">'[4]Tool Recommendation'!#REF!</definedName>
    <definedName name="__qty68">'[4]Tool Recommendation'!#REF!</definedName>
    <definedName name="__qty69">'[4]Tool Recommendation'!#REF!</definedName>
    <definedName name="__qty71">'[4]Tool Recommendation'!#REF!</definedName>
    <definedName name="__qty73">'[4]Tool Recommendation'!#REF!</definedName>
    <definedName name="__qty74">'[4]Tool Recommendation'!#REF!</definedName>
    <definedName name="__qty75">'[4]Tool Recommendation'!#REF!</definedName>
    <definedName name="__qty76">'[4]Tool Recommendation'!#REF!</definedName>
    <definedName name="__qty77">'[4]Tool Recommendation'!#REF!</definedName>
    <definedName name="__qty78">'[4]Tool Recommendation'!#REF!</definedName>
    <definedName name="__qty79">'[4]Tool Recommendation'!#REF!</definedName>
    <definedName name="__qty80">'[4]Tool Recommendation'!#REF!</definedName>
    <definedName name="__qty81">'[4]Tool Recommendation'!#REF!</definedName>
    <definedName name="__qty82">'[4]Tool Recommendation'!#REF!</definedName>
    <definedName name="__qty83">'[4]Tool Recommendation'!#REF!</definedName>
    <definedName name="__THT1">[3]INPUT!$B$34</definedName>
    <definedName name="__THT2">[3]INPUT!$E$34</definedName>
    <definedName name="__TWT1">[3]INPUT!$D$34</definedName>
    <definedName name="__TWT2">[3]INPUT!$G$34</definedName>
    <definedName name="__VS1">#REF!</definedName>
    <definedName name="__VS2">#REF!</definedName>
    <definedName name="__w1">#REF!</definedName>
    <definedName name="__w2">#REF!</definedName>
    <definedName name="__w3">#REF!</definedName>
    <definedName name="__w5">#REF!</definedName>
    <definedName name="__w6">#REF!</definedName>
    <definedName name="__XP9">#REF!</definedName>
    <definedName name="_add3">'[2]General Input'!$B$12</definedName>
    <definedName name="_Col1">#REF!</definedName>
    <definedName name="_Col10">#REF!</definedName>
    <definedName name="_Col11">#REF!</definedName>
    <definedName name="_Col12">#REF!</definedName>
    <definedName name="_Col13">#REF!</definedName>
    <definedName name="_Col14">#REF!</definedName>
    <definedName name="_Col2">#REF!</definedName>
    <definedName name="_Col3">#REF!</definedName>
    <definedName name="_Col4">#REF!</definedName>
    <definedName name="_Col5">#REF!</definedName>
    <definedName name="_Col6">#REF!</definedName>
    <definedName name="_Col7">#REF!</definedName>
    <definedName name="_Col8">#REF!</definedName>
    <definedName name="_Col9">#REF!</definedName>
    <definedName name="_CSL1">[3]INPUT!$C$23</definedName>
    <definedName name="_des20">'[2]Tool Recommendation'!$D$20</definedName>
    <definedName name="_des21">'[2]Tool Recommendation'!$D$21</definedName>
    <definedName name="_des23">'[2]Tool Recommendation'!$D$23</definedName>
    <definedName name="_des26">'[2]Tool Recommendation'!$D$26</definedName>
    <definedName name="_des29">'[2]Tool Recommendation'!$D$29</definedName>
    <definedName name="_des31">'[2]Tool Recommendation'!$D$31</definedName>
    <definedName name="_des33">'[2]Tool Recommendation'!$D$33</definedName>
    <definedName name="_des35">'[2]Tool Recommendation'!$D$35</definedName>
    <definedName name="_des37">'[2]Tool Recommendation'!$D$37</definedName>
    <definedName name="_des38">'[2]Tool Recommendation'!$D$38</definedName>
    <definedName name="_des40">'[2]Tool Recommendation'!$D$40</definedName>
    <definedName name="_des41">'[4]Tool Recommendation'!#REF!</definedName>
    <definedName name="_des42">'[4]Tool Recommendation'!#REF!</definedName>
    <definedName name="_des43">'[4]Tool Recommendation'!#REF!</definedName>
    <definedName name="_des44">'[4]Tool Recommendation'!#REF!</definedName>
    <definedName name="_des45">'[4]Tool Recommendation'!#REF!</definedName>
    <definedName name="_des46">'[4]Tool Recommendation'!#REF!</definedName>
    <definedName name="_des47">'[4]Tool Recommendation'!#REF!</definedName>
    <definedName name="_des48">'[4]Tool Recommendation'!#REF!</definedName>
    <definedName name="_des49">'[4]Tool Recommendation'!#REF!</definedName>
    <definedName name="_des50">'[4]Tool Recommendation'!#REF!</definedName>
    <definedName name="_des51">'[4]Tool Recommendation'!#REF!</definedName>
    <definedName name="_des52">'[4]Tool Recommendation'!#REF!</definedName>
    <definedName name="_des53">'[4]Tool Recommendation'!#REF!</definedName>
    <definedName name="_des54">'[4]Tool Recommendation'!#REF!</definedName>
    <definedName name="_des55">'[4]Tool Recommendation'!#REF!</definedName>
    <definedName name="_des56">'[4]Tool Recommendation'!#REF!</definedName>
    <definedName name="_des57">'[4]Tool Recommendation'!#REF!</definedName>
    <definedName name="_des58">'[4]Tool Recommendation'!#REF!</definedName>
    <definedName name="_des59">'[4]Tool Recommendation'!#REF!</definedName>
    <definedName name="_des60">'[4]Tool Recommendation'!#REF!</definedName>
    <definedName name="_des61">'[4]Tool Recommendation'!#REF!</definedName>
    <definedName name="_des62">'[4]Tool Recommendation'!#REF!</definedName>
    <definedName name="_des63">'[4]Tool Recommendation'!#REF!</definedName>
    <definedName name="_des64">'[4]Tool Recommendation'!#REF!</definedName>
    <definedName name="_des65">'[4]Tool Recommendation'!#REF!</definedName>
    <definedName name="_des66">'[4]Tool Recommendation'!#REF!</definedName>
    <definedName name="_des67">'[4]Tool Recommendation'!#REF!</definedName>
    <definedName name="_des68">'[4]Tool Recommendation'!#REF!</definedName>
    <definedName name="_des69">'[4]Tool Recommendation'!#REF!</definedName>
    <definedName name="_des70">'[4]Tool Recommendation'!#REF!</definedName>
    <definedName name="_des71">'[4]Tool Recommendation'!#REF!</definedName>
    <definedName name="_des72">'[4]Tool Recommendation'!#REF!</definedName>
    <definedName name="_des73">'[4]Tool Recommendation'!#REF!</definedName>
    <definedName name="_des74">'[4]Tool Recommendation'!#REF!</definedName>
    <definedName name="_des75">'[4]Tool Recommendation'!#REF!</definedName>
    <definedName name="_des76">'[4]Tool Recommendation'!#REF!</definedName>
    <definedName name="_des77">'[4]Tool Recommendation'!#REF!</definedName>
    <definedName name="_des78">'[4]Tool Recommendation'!#REF!</definedName>
    <definedName name="_des79">'[4]Tool Recommendation'!#REF!</definedName>
    <definedName name="_des80">'[4]Tool Recommendation'!#REF!</definedName>
    <definedName name="_des81">'[4]Tool Recommendation'!#REF!</definedName>
    <definedName name="_des82">'[4]Tool Recommendation'!#REF!</definedName>
    <definedName name="_des83">'[4]Tool Recommendation'!#REF!</definedName>
    <definedName name="_DIP1">#REF!</definedName>
    <definedName name="_DIP2">#REF!</definedName>
    <definedName name="_DIP3">#REF!</definedName>
    <definedName name="_DWT1">[3]INPUT!$D$35</definedName>
    <definedName name="_DWT2">[3]INPUT!$G$35</definedName>
    <definedName name="_Fill" hidden="1">#REF!</definedName>
    <definedName name="_Key1" hidden="1">[6]Parts!#REF!</definedName>
    <definedName name="_LHT1">[3]INPUT!$B$33</definedName>
    <definedName name="_LHT2">[3]INPUT!$E$33</definedName>
    <definedName name="_LWT1">[3]INPUT!$D$33</definedName>
    <definedName name="_LWT2">[3]INPUT!$G$33</definedName>
    <definedName name="_MHT1">[3]INPUT!$B$32</definedName>
    <definedName name="_MHT2">[3]INPUT!$E$32</definedName>
    <definedName name="_MWT1">[3]INPUT!$D$32</definedName>
    <definedName name="_MWT2">[3]INPUT!$G$32</definedName>
    <definedName name="_Order1" hidden="1">255</definedName>
    <definedName name="_pt15">'[2]Tool Recommendation'!$C$15</definedName>
    <definedName name="_pt16">'[2]Tool Recommendation'!$C$16</definedName>
    <definedName name="_pt17">'[2]Tool Recommendation'!$C$17</definedName>
    <definedName name="_pt18">'[2]Tool Recommendation'!$C$18</definedName>
    <definedName name="_pt20">'[2]Tool Recommendation'!$C$20</definedName>
    <definedName name="_pt21">'[2]Tool Recommendation'!$C$21</definedName>
    <definedName name="_pt22">'[2]Tool Recommendation'!$C$22</definedName>
    <definedName name="_pt23">'[2]Tool Recommendation'!$C$23</definedName>
    <definedName name="_pt25">'[2]Tool Recommendation'!$C$25</definedName>
    <definedName name="_pt26">'[2]Tool Recommendation'!$C$26</definedName>
    <definedName name="_pt28">'[2]Tool Recommendation'!$C$28</definedName>
    <definedName name="_pt29">'[2]Tool Recommendation'!$C$29</definedName>
    <definedName name="_pt31">'[2]Tool Recommendation'!$C$31</definedName>
    <definedName name="_pt32">'[2]Tool Recommendation'!$C$32</definedName>
    <definedName name="_pt33">'[2]Tool Recommendation'!$C$33</definedName>
    <definedName name="_pt34">'[2]Tool Recommendation'!$C$34</definedName>
    <definedName name="_pt35">'[2]Tool Recommendation'!$C$35</definedName>
    <definedName name="_pt36">'[2]Tool Recommendation'!$C$36</definedName>
    <definedName name="_pt37">'[2]Tool Recommendation'!$C$37</definedName>
    <definedName name="_pt38">'[2]Tool Recommendation'!$C$38</definedName>
    <definedName name="_pt39">'[2]Tool Recommendation'!$C$39</definedName>
    <definedName name="_pt40">'[2]Tool Recommendation'!$C$40</definedName>
    <definedName name="_pt41">'[4]Tool Recommendation'!#REF!</definedName>
    <definedName name="_pt42">'[4]Tool Recommendation'!#REF!</definedName>
    <definedName name="_pt43">'[4]Tool Recommendation'!#REF!</definedName>
    <definedName name="_pt44">'[4]Tool Recommendation'!#REF!</definedName>
    <definedName name="_pt45">'[4]Tool Recommendation'!#REF!</definedName>
    <definedName name="_pt46">'[4]Tool Recommendation'!#REF!</definedName>
    <definedName name="_pt47">'[4]Tool Recommendation'!#REF!</definedName>
    <definedName name="_pt48">'[4]Tool Recommendation'!#REF!</definedName>
    <definedName name="_pt49">'[4]Tool Recommendation'!#REF!</definedName>
    <definedName name="_pt50">'[4]Tool Recommendation'!#REF!</definedName>
    <definedName name="_pt51">'[4]Tool Recommendation'!#REF!</definedName>
    <definedName name="_pt52">'[4]Tool Recommendation'!#REF!</definedName>
    <definedName name="_pt53">'[4]Tool Recommendation'!#REF!</definedName>
    <definedName name="_pt54">'[4]Tool Recommendation'!#REF!</definedName>
    <definedName name="_pt55">'[4]Tool Recommendation'!#REF!</definedName>
    <definedName name="_pt56">'[4]Tool Recommendation'!#REF!</definedName>
    <definedName name="_pt57">'[4]Tool Recommendation'!#REF!</definedName>
    <definedName name="_pt58">'[4]Tool Recommendation'!#REF!</definedName>
    <definedName name="_pt59">'[4]Tool Recommendation'!#REF!</definedName>
    <definedName name="_pt60">'[4]Tool Recommendation'!#REF!</definedName>
    <definedName name="_pt61">'[4]Tool Recommendation'!#REF!</definedName>
    <definedName name="_pt62">'[4]Tool Recommendation'!#REF!</definedName>
    <definedName name="_pt63">'[4]Tool Recommendation'!#REF!</definedName>
    <definedName name="_pt64">'[4]Tool Recommendation'!#REF!</definedName>
    <definedName name="_pt65">'[4]Tool Recommendation'!#REF!</definedName>
    <definedName name="_pt66">'[4]Tool Recommendation'!#REF!</definedName>
    <definedName name="_pt67">'[4]Tool Recommendation'!#REF!</definedName>
    <definedName name="_pt68">'[4]Tool Recommendation'!#REF!</definedName>
    <definedName name="_pt69">'[4]Tool Recommendation'!#REF!</definedName>
    <definedName name="_pt70">'[4]Tool Recommendation'!#REF!</definedName>
    <definedName name="_pt71">'[4]Tool Recommendation'!#REF!</definedName>
    <definedName name="_pt72">'[4]Tool Recommendation'!#REF!</definedName>
    <definedName name="_pt73">'[4]Tool Recommendation'!#REF!</definedName>
    <definedName name="_pt74">'[4]Tool Recommendation'!#REF!</definedName>
    <definedName name="_pt75">'[4]Tool Recommendation'!#REF!</definedName>
    <definedName name="_pt76">'[4]Tool Recommendation'!#REF!</definedName>
    <definedName name="_pt77">'[4]Tool Recommendation'!#REF!</definedName>
    <definedName name="_pt78">'[4]Tool Recommendation'!#REF!</definedName>
    <definedName name="_pt79">'[4]Tool Recommendation'!#REF!</definedName>
    <definedName name="_pt80">'[4]Tool Recommendation'!#REF!</definedName>
    <definedName name="_pt81">'[4]Tool Recommendation'!#REF!</definedName>
    <definedName name="_pt82">'[4]Tool Recommendation'!#REF!</definedName>
    <definedName name="_pt83">'[4]Tool Recommendation'!#REF!</definedName>
    <definedName name="_qry70">'[4]Tool Recommendation'!#REF!</definedName>
    <definedName name="_qry72">'[4]Tool Recommendation'!#REF!</definedName>
    <definedName name="_qty41">'[4]Tool Recommendation'!#REF!</definedName>
    <definedName name="_qty42">'[4]Tool Recommendation'!#REF!</definedName>
    <definedName name="_qty43">'[4]Tool Recommendation'!#REF!</definedName>
    <definedName name="_qty44">'[4]Tool Recommendation'!#REF!</definedName>
    <definedName name="_qty45">'[4]Tool Recommendation'!#REF!</definedName>
    <definedName name="_qty46">'[4]Tool Recommendation'!#REF!</definedName>
    <definedName name="_qty47">'[4]Tool Recommendation'!#REF!</definedName>
    <definedName name="_qty48">'[4]Tool Recommendation'!#REF!</definedName>
    <definedName name="_qty49">'[4]Tool Recommendation'!#REF!</definedName>
    <definedName name="_qty50">'[4]Tool Recommendation'!#REF!</definedName>
    <definedName name="_qty51">'[4]Tool Recommendation'!#REF!</definedName>
    <definedName name="_qty52">'[4]Tool Recommendation'!#REF!</definedName>
    <definedName name="_qty53">'[4]Tool Recommendation'!#REF!</definedName>
    <definedName name="_qty54">'[4]Tool Recommendation'!#REF!</definedName>
    <definedName name="_qty55">'[4]Tool Recommendation'!#REF!</definedName>
    <definedName name="_qty56">'[4]Tool Recommendation'!#REF!</definedName>
    <definedName name="_qty57">'[4]Tool Recommendation'!#REF!</definedName>
    <definedName name="_qty58">'[4]Tool Recommendation'!#REF!</definedName>
    <definedName name="_qty59">'[4]Tool Recommendation'!#REF!</definedName>
    <definedName name="_qty60">'[4]Tool Recommendation'!#REF!</definedName>
    <definedName name="_qty61">'[4]Tool Recommendation'!#REF!</definedName>
    <definedName name="_qty62">'[4]Tool Recommendation'!#REF!</definedName>
    <definedName name="_qty63">'[4]Tool Recommendation'!#REF!</definedName>
    <definedName name="_qty64">'[4]Tool Recommendation'!#REF!</definedName>
    <definedName name="_qty65">'[4]Tool Recommendation'!#REF!</definedName>
    <definedName name="_qty66">'[4]Tool Recommendation'!#REF!</definedName>
    <definedName name="_qty67">'[4]Tool Recommendation'!#REF!</definedName>
    <definedName name="_qty68">'[4]Tool Recommendation'!#REF!</definedName>
    <definedName name="_qty69">'[4]Tool Recommendation'!#REF!</definedName>
    <definedName name="_qty71">'[4]Tool Recommendation'!#REF!</definedName>
    <definedName name="_qty73">'[4]Tool Recommendation'!#REF!</definedName>
    <definedName name="_qty74">'[4]Tool Recommendation'!#REF!</definedName>
    <definedName name="_qty75">'[4]Tool Recommendation'!#REF!</definedName>
    <definedName name="_qty76">'[4]Tool Recommendation'!#REF!</definedName>
    <definedName name="_qty77">'[4]Tool Recommendation'!#REF!</definedName>
    <definedName name="_qty78">'[4]Tool Recommendation'!#REF!</definedName>
    <definedName name="_qty79">'[4]Tool Recommendation'!#REF!</definedName>
    <definedName name="_qty80">'[4]Tool Recommendation'!#REF!</definedName>
    <definedName name="_qty81">'[4]Tool Recommendation'!#REF!</definedName>
    <definedName name="_qty82">'[4]Tool Recommendation'!#REF!</definedName>
    <definedName name="_qty83">'[4]Tool Recommendation'!#REF!</definedName>
    <definedName name="_Table1_In1" hidden="1">#REF!</definedName>
    <definedName name="_Table1_Out" hidden="1">#REF!</definedName>
    <definedName name="_THT1">[3]INPUT!$B$34</definedName>
    <definedName name="_THT2">[3]INPUT!$E$34</definedName>
    <definedName name="_TWT1">[3]INPUT!$D$34</definedName>
    <definedName name="_TWT2">[3]INPUT!$G$34</definedName>
    <definedName name="_VS1">#REF!</definedName>
    <definedName name="_VS2">#REF!</definedName>
    <definedName name="_w1">#REF!</definedName>
    <definedName name="_w2">#REF!</definedName>
    <definedName name="_w3">#REF!</definedName>
    <definedName name="_w5">#REF!</definedName>
    <definedName name="_w6">#REF!</definedName>
    <definedName name="_XP9">#REF!</definedName>
    <definedName name="aaaaaaaaaa">NULL</definedName>
    <definedName name="aaaaaaaaaaaaaaaaa">NULL</definedName>
    <definedName name="AddOnResourceList">#REF!</definedName>
    <definedName name="address1">#REF!</definedName>
    <definedName name="address2">#REF!</definedName>
    <definedName name="AFE">[7]Info!$E$42</definedName>
    <definedName name="ALL_DTAs">'[8]Material Transfer'!$N$2:$N$48</definedName>
    <definedName name="ALL_TOOL_COMPONENTS">'[8]Material Transfer'!$M$2:$M$81</definedName>
    <definedName name="ALTDC">'[9]R &amp; I'!$C$15</definedName>
    <definedName name="AltDD">'[7]R &amp; I'!$C$15</definedName>
    <definedName name="AltDDrep">'[7]R &amp; I'!$C$16</definedName>
    <definedName name="ALTDrep">'[9]R &amp; I'!$C$16</definedName>
    <definedName name="AltMWD">'[7]R &amp; I'!$C$21</definedName>
    <definedName name="AltMWDrep">'[7]R &amp; I'!$C$22</definedName>
    <definedName name="API_Number">#REF!</definedName>
    <definedName name="Area">[7]Info!$B$17</definedName>
    <definedName name="as">#REF!</definedName>
    <definedName name="AZ">OFFSET([10]MWD!#REF!,0,0,COUNTA([10]MWD!$A:$A)-1,1)</definedName>
    <definedName name="AzimColumn">[11]EDI_Report!#REF!</definedName>
    <definedName name="AzimUnit">[11]EDI_Report!#REF!</definedName>
    <definedName name="bbbbbbbbb">NULL</definedName>
    <definedName name="bbbbbbbbbbb">NULL</definedName>
    <definedName name="BH_EW">[7]Info!$B$39</definedName>
    <definedName name="BH_NS">[7]Info!$B$38</definedName>
    <definedName name="bh_NS1">[12]Info!$B$38</definedName>
    <definedName name="BH_TVD">[7]Info!$B$40</definedName>
    <definedName name="bha_conc">#REF!</definedName>
    <definedName name="bha_des">#REF!</definedName>
    <definedName name="BHADetails">#REF!</definedName>
    <definedName name="BHAID">#REF!</definedName>
    <definedName name="BHAOD">#REF!</definedName>
    <definedName name="Bit_to_Survey">#REF!</definedName>
    <definedName name="BlFl">#REF!</definedName>
    <definedName name="block">#REF!</definedName>
    <definedName name="BOD">#REF!</definedName>
    <definedName name="Borehole">#REF!</definedName>
    <definedName name="BoreholeName">[11]EDI_Report!#REF!</definedName>
    <definedName name="BR_Column">NULL</definedName>
    <definedName name="BR_Unit">NULL</definedName>
    <definedName name="Camp">[7]Info!$B$61</definedName>
    <definedName name="ccccccc">NULL</definedName>
    <definedName name="ccccccccccccccc">NULL</definedName>
    <definedName name="cDepth">OFFSET([10]NorAm!$A$2,0,0,COUNTA([10]NorAm!$A:$A)-1,1)</definedName>
    <definedName name="CELL_MGR">'[13]HEADER INFO'!$D$15</definedName>
    <definedName name="cGamma">OFFSET([10]NorAm!$L$2,0,0,COUNTA([10]NorAm!$A:$A)-1,1)</definedName>
    <definedName name="CID">#REF!</definedName>
    <definedName name="Client">#REF!</definedName>
    <definedName name="ClosureAzimColumn">[11]EDI_Report!#REF!</definedName>
    <definedName name="ClosureAzimUnit">[11]EDI_Report!#REF!</definedName>
    <definedName name="ClosureColumn">[11]EDI_Report!#REF!</definedName>
    <definedName name="ClosureUnit">[11]EDI_Report!#REF!</definedName>
    <definedName name="cno">[3]INPUT!$G$5</definedName>
    <definedName name="Co_Man">[7]Info!$B$43</definedName>
    <definedName name="Co_man_2">[7]Info!$B$44</definedName>
    <definedName name="CO_Man_Cell">[7]Info!$E$43</definedName>
    <definedName name="Co_man_cell2">[7]Info!$E$44</definedName>
    <definedName name="Co_Office_REF">[7]Info!$B$64</definedName>
    <definedName name="COD">[3]INPUT!$C$15</definedName>
    <definedName name="Col1_Name">#REF!</definedName>
    <definedName name="Col1_Unit">#REF!</definedName>
    <definedName name="Col10_Name">#REF!</definedName>
    <definedName name="Col10_Unit">#REF!</definedName>
    <definedName name="Col11_Name">#REF!</definedName>
    <definedName name="Col11_Unit">#REF!</definedName>
    <definedName name="Col12_Name">#REF!</definedName>
    <definedName name="Col12_Unit">#REF!</definedName>
    <definedName name="Col13_Name">#REF!</definedName>
    <definedName name="Col13_Unit">#REF!</definedName>
    <definedName name="Col14_Name">#REF!</definedName>
    <definedName name="Col14_Unit">#REF!</definedName>
    <definedName name="Col2_Name">#REF!</definedName>
    <definedName name="Col2_Unit">#REF!</definedName>
    <definedName name="Col3_Name">#REF!</definedName>
    <definedName name="Col3_Unit">#REF!</definedName>
    <definedName name="Col4_Name">#REF!</definedName>
    <definedName name="Col4_Unit">#REF!</definedName>
    <definedName name="Col5_Name">#REF!</definedName>
    <definedName name="Col5_Unit">#REF!</definedName>
    <definedName name="Col6_Name">#REF!</definedName>
    <definedName name="Col6_Unit">#REF!</definedName>
    <definedName name="Col7_Name">#REF!</definedName>
    <definedName name="Col7_Unit">#REF!</definedName>
    <definedName name="Col8_Name">#REF!</definedName>
    <definedName name="Col8_Unit">#REF!</definedName>
    <definedName name="Col9_Name">#REF!</definedName>
    <definedName name="Col9_Unit">#REF!</definedName>
    <definedName name="Collar_Size_Table">[8]Tables!$G$123:$G$132</definedName>
    <definedName name="coman">#REF!</definedName>
    <definedName name="coman_phone">#REF!</definedName>
    <definedName name="CommentColumn">[11]EDI_Report!#REF!</definedName>
    <definedName name="comments">#REF!</definedName>
    <definedName name="CommunicationResourceList">[14]CodeLists!$K$173:$K$179</definedName>
    <definedName name="company">[15]SURVEY!$D$5</definedName>
    <definedName name="ComputingCenterResourceList">[14]CodeLists!$K$129:$K$156</definedName>
    <definedName name="Cont._Phone">[7]Info!$E$47</definedName>
    <definedName name="Contractor">[7]Info!$B$47</definedName>
    <definedName name="Contractor_Phone">[7]Info!$E$47</definedName>
    <definedName name="CoordinateReference">#REF!</definedName>
    <definedName name="CoordinateSystem">#REF!</definedName>
    <definedName name="Cost">#REF!</definedName>
    <definedName name="Coupls">#REF!</definedName>
    <definedName name="_xlnm.Criteria">#REF!</definedName>
    <definedName name="cROP">OFFSET([10]NorAm!$J$2,0,0,COUNTA([10]NorAm!$A:$A)-1,1)</definedName>
    <definedName name="CSGID">#REF!</definedName>
    <definedName name="cTotalGas">OFFSET([10]NorAm!#REF!,0,0,COUNTA([10]NorAm!$A:$A)-1,1)</definedName>
    <definedName name="cTVD">OFFSET([10]NorAm!$B$2,0,0, COUNTA([10]NorAm!$A:$A)-1,1)</definedName>
    <definedName name="CTVD1">[3]INPUT!$C$22</definedName>
    <definedName name="Cum">#REF!</definedName>
    <definedName name="cVS">OFFSET([10]NorAm!$I$2,0,0,COUNTA([10]NorAm!$A:$A)-1,1)</definedName>
    <definedName name="D">#REF!</definedName>
    <definedName name="Daily_milage">[7]Info!$E$60</definedName>
    <definedName name="data1a">[16]Tallies!$B$6:$B$15,[16]Tallies!$B$17:$B$26,[16]Tallies!$B$28:$B$37,[16]Tallies!$B$39:$B$48,[16]Tallies!$E$6:$E$15,[16]Tallies!$E$17:$E$26,[16]Tallies!$E$28:$E$37,[16]Tallies!$E$39:$E$48</definedName>
    <definedName name="data1b">[16]Tallies!$H$6:$H$15,[16]Tallies!$H$17:$H$26,[16]Tallies!$H$28:$H$37,[16]Tallies!$H$39:$H$48,[16]Tallies!$K$6:$K$15,[16]Tallies!$K$17:$K$26,[16]Tallies!$K$28:$K$37,[16]Tallies!$K$39:$K$48</definedName>
    <definedName name="data2a">[16]Tallies!$B$56:$B$65,[16]Tallies!$B$67:$B$76,[16]Tallies!$B$78:$B$87,[16]Tallies!$B$89:$B$98,[16]Tallies!$E$56:$E$65,[16]Tallies!$E$67:$E$76,[16]Tallies!$E$78:$E$87,[16]Tallies!$E$89:$E$98</definedName>
    <definedName name="data2b">[16]Tallies!$H$56:$H$65,[16]Tallies!$H$67:$H$76,[16]Tallies!$H$78:$H$87,[16]Tallies!$H$89:$H$98,[16]Tallies!$K$56:$K$65,[16]Tallies!$K$67:$K$76,[16]Tallies!$K$78:$K$87,[16]Tallies!$K$89:$K$98</definedName>
    <definedName name="_xlnm.Database">#REF!</definedName>
    <definedName name="DataEntry">#REF!</definedName>
    <definedName name="DataEntry2">#REF!</definedName>
    <definedName name="DataStart">#REF!</definedName>
    <definedName name="Date">#REF!</definedName>
    <definedName name="DAY">#REF!</definedName>
    <definedName name="Day_8_Page_1">#REF!</definedName>
    <definedName name="Day_8_Page_2">#REF!</definedName>
    <definedName name="dd_1">#REF!</definedName>
    <definedName name="dd_2">#REF!</definedName>
    <definedName name="dd_phone">#REF!</definedName>
    <definedName name="ddcoord">#REF!</definedName>
    <definedName name="ddd">NULL</definedName>
    <definedName name="dddd">NULL</definedName>
    <definedName name="DDEng">'[7]R &amp; I'!$C$13</definedName>
    <definedName name="de_phone">#REF!</definedName>
    <definedName name="DEL">#REF!</definedName>
    <definedName name="DENS">#REF!</definedName>
    <definedName name="Depth">OFFSET([10]NorAm!XEZ1048572, 0,0, COUNTA([10]NorAm!$A:$A)-1,1)</definedName>
    <definedName name="DipAngle">#REF!</definedName>
    <definedName name="DIR">#REF!</definedName>
    <definedName name="DirectionalResourceList">#REF!</definedName>
    <definedName name="directions">#REF!</definedName>
    <definedName name="Discription">#REF!</definedName>
    <definedName name="DLS">#REF!</definedName>
    <definedName name="DLS_Column">[11]EDI_Report!#REF!</definedName>
    <definedName name="DLS_CompMethod">#REF!</definedName>
    <definedName name="DLS_Unit">[11]EDI_Report!#REF!</definedName>
    <definedName name="DM">[7]Info!$B$65</definedName>
    <definedName name="doc_city">#REF!</definedName>
    <definedName name="doc_loc">#REF!</definedName>
    <definedName name="doc_phone">#REF!</definedName>
    <definedName name="DOUG">#REF!</definedName>
    <definedName name="DPID">#REF!</definedName>
    <definedName name="DPOD">#REF!</definedName>
    <definedName name="DrillSiteOrWellPad">[11]EDI_Report!#REF!</definedName>
    <definedName name="drlg_eng">#REF!</definedName>
    <definedName name="EAST">#REF!</definedName>
    <definedName name="eeeeeeee">NULL</definedName>
    <definedName name="Elevation">#REF!</definedName>
    <definedName name="ElevationReference">#REF!</definedName>
    <definedName name="enddate">#REF!</definedName>
    <definedName name="EW">OFFSET([10]MWD!#REF!,0,0,COUNTA([10]MWD!$A:$A)-1,1)</definedName>
    <definedName name="EW_Column">[11]EDI_Report!#REF!</definedName>
    <definedName name="EW_footages">#REF!</definedName>
    <definedName name="EW_Unit">[11]EDI_Report!#REF!</definedName>
    <definedName name="Extra">#REF!</definedName>
    <definedName name="Field">#REF!</definedName>
    <definedName name="Field_cell">[7]Info!$E$48</definedName>
    <definedName name="FieldName">[11]EDI_Report!#REF!</definedName>
    <definedName name="FieldStrength">#REF!</definedName>
    <definedName name="Foam">OFFSET([10]NorAm!$F$2,0,0,COUNTA([10]NorAm!$A:$A)-1,1)</definedName>
    <definedName name="FOOTAGE_RATE">'[17]Setup data'!$C$9</definedName>
    <definedName name="FSM">[7]Info!$B$62</definedName>
    <definedName name="FullResourceList">#REF!</definedName>
    <definedName name="GALV">#REF!</definedName>
    <definedName name="Geo_1">[7]Info!$B$45</definedName>
    <definedName name="Geo_1_cell">[7]Info!#REF!</definedName>
    <definedName name="Geo_2">[7]Info!$B$46</definedName>
    <definedName name="Geo_2_cell">[7]Info!#REF!</definedName>
    <definedName name="GeodeticLocation">#REF!</definedName>
    <definedName name="geol">#REF!</definedName>
    <definedName name="geol_phone">#REF!</definedName>
    <definedName name="GPM">#REF!</definedName>
    <definedName name="GridConvergence">#REF!</definedName>
    <definedName name="GridLocation">#REF!</definedName>
    <definedName name="Ground">[7]Info!$B$20</definedName>
    <definedName name="GroundLevelElevation">[11]EDI_Report!#REF!</definedName>
    <definedName name="GT_9">#REF!</definedName>
    <definedName name="GudCont">#REF!</definedName>
    <definedName name="holesize1">#REF!</definedName>
    <definedName name="holesize2">#REF!</definedName>
    <definedName name="holesize3">#REF!</definedName>
    <definedName name="holesize4">#REF!</definedName>
    <definedName name="hors">#REF!</definedName>
    <definedName name="hrs">#REF!</definedName>
    <definedName name="INC">OFFSET([10]MWD!#REF!,0,0,COUNTA([10]MWD!$A:$A)-1,1)</definedName>
    <definedName name="InclColumn">[11]EDI_Report!#REF!</definedName>
    <definedName name="InclUnit">[11]EDI_Report!#REF!</definedName>
    <definedName name="item14">'[2]Tool Recommendation'!$A$14</definedName>
    <definedName name="item15">'[2]Tool Recommendation'!$A$15</definedName>
    <definedName name="item41">'[4]Tool Recommendation'!#REF!</definedName>
    <definedName name="item42">'[4]Tool Recommendation'!#REF!</definedName>
    <definedName name="item43">'[4]Tool Recommendation'!#REF!</definedName>
    <definedName name="item44">'[4]Tool Recommendation'!#REF!</definedName>
    <definedName name="item45">'[4]Tool Recommendation'!#REF!</definedName>
    <definedName name="item46">'[4]Tool Recommendation'!#REF!</definedName>
    <definedName name="item47">'[4]Tool Recommendation'!#REF!</definedName>
    <definedName name="item48">'[4]Tool Recommendation'!#REF!</definedName>
    <definedName name="item49">'[4]Tool Recommendation'!#REF!</definedName>
    <definedName name="item50">'[4]Tool Recommendation'!#REF!</definedName>
    <definedName name="item51">'[4]Tool Recommendation'!#REF!</definedName>
    <definedName name="item52">'[4]Tool Recommendation'!#REF!</definedName>
    <definedName name="item53">'[4]Tool Recommendation'!#REF!</definedName>
    <definedName name="item54">'[4]Tool Recommendation'!#REF!</definedName>
    <definedName name="item55">'[4]Tool Recommendation'!#REF!</definedName>
    <definedName name="item56">'[4]Tool Recommendation'!#REF!</definedName>
    <definedName name="item57">'[4]Tool Recommendation'!#REF!</definedName>
    <definedName name="item58">'[4]Tool Recommendation'!#REF!</definedName>
    <definedName name="item59">'[4]Tool Recommendation'!#REF!</definedName>
    <definedName name="item60">'[4]Tool Recommendation'!#REF!</definedName>
    <definedName name="item61">'[4]Tool Recommendation'!#REF!</definedName>
    <definedName name="item62">'[4]Tool Recommendation'!#REF!</definedName>
    <definedName name="item63">'[4]Tool Recommendation'!#REF!</definedName>
    <definedName name="item64">'[4]Tool Recommendation'!#REF!</definedName>
    <definedName name="item65">'[4]Tool Recommendation'!#REF!</definedName>
    <definedName name="item66">'[4]Tool Recommendation'!#REF!</definedName>
    <definedName name="item67">'[4]Tool Recommendation'!#REF!</definedName>
    <definedName name="item68">'[4]Tool Recommendation'!#REF!</definedName>
    <definedName name="item69">'[4]Tool Recommendation'!#REF!</definedName>
    <definedName name="item70">'[4]Tool Recommendation'!#REF!</definedName>
    <definedName name="item71">'[4]Tool Recommendation'!#REF!</definedName>
    <definedName name="item72">'[4]Tool Recommendation'!#REF!</definedName>
    <definedName name="item73">'[4]Tool Recommendation'!#REF!</definedName>
    <definedName name="item74">'[4]Tool Recommendation'!#REF!</definedName>
    <definedName name="item75">'[4]Tool Recommendation'!#REF!</definedName>
    <definedName name="item76">'[4]Tool Recommendation'!#REF!</definedName>
    <definedName name="item77">'[4]Tool Recommendation'!#REF!</definedName>
    <definedName name="item78">'[4]Tool Recommendation'!#REF!</definedName>
    <definedName name="item79">'[4]Tool Recommendation'!#REF!</definedName>
    <definedName name="item80">'[4]Tool Recommendation'!#REF!</definedName>
    <definedName name="item81">'[4]Tool Recommendation'!#REF!</definedName>
    <definedName name="item82">'[4]Tool Recommendation'!#REF!</definedName>
    <definedName name="item83">'[4]Tool Recommendation'!#REF!</definedName>
    <definedName name="JOB">'[18]COVER SHEET'!#REF!</definedName>
    <definedName name="Job_No.">[7]Info!$B$2</definedName>
    <definedName name="job_number">#REF!</definedName>
    <definedName name="JOBNUMBER">'[13]HEADER INFO'!$D$3</definedName>
    <definedName name="Jt_No">#REF!</definedName>
    <definedName name="KB">[7]Info!$B$19</definedName>
    <definedName name="KB_to_Gound">[7]Info!$B$21</definedName>
    <definedName name="Kelly_Length">#REF!</definedName>
    <definedName name="kkkkkkkk">NULL</definedName>
    <definedName name="kkkkkkkkkk">NULL</definedName>
    <definedName name="kkkkkkkkkkkk">NULL</definedName>
    <definedName name="kkkkkkkkkkkkkkkk">NULL</definedName>
    <definedName name="KS">#REF!</definedName>
    <definedName name="LeadDDrep">'[7]R &amp; I'!$C$14</definedName>
    <definedName name="LeadMWD">'[7]R &amp; I'!$C$19</definedName>
    <definedName name="LeadMWDrep">'[7]R &amp; I'!$C$20</definedName>
    <definedName name="LIHResourceList">#REF!</definedName>
    <definedName name="LOC">#REF!</definedName>
    <definedName name="LTOP1">[3]INPUT!$C$33</definedName>
    <definedName name="LTOP2">[3]INPUT!$F$33</definedName>
    <definedName name="LWDResourceList">#REF!</definedName>
    <definedName name="Macro2">#REF!</definedName>
    <definedName name="Macro3">#REF!</definedName>
    <definedName name="Macro4">#REF!</definedName>
    <definedName name="Macro5">[19]!Macro5</definedName>
    <definedName name="Mag_dec">[7]Info!$B$23</definedName>
    <definedName name="MagneticDeclDate">#REF!</definedName>
    <definedName name="MagneticDeclination">#REF!</definedName>
    <definedName name="MagneticDeclModel">#REF!</definedName>
    <definedName name="Make_up">#REF!</definedName>
    <definedName name="Max">#REF!</definedName>
    <definedName name="Max_GPM">#REF!</definedName>
    <definedName name="MD_Column">[11]EDI_Report!#REF!</definedName>
    <definedName name="MD_Unit">[11]EDI_Report!#REF!</definedName>
    <definedName name="MDepth">OFFSET([10]MWD!#REF!,0,0, COUNTA([10]MWD!$A:$A)-1,1)</definedName>
    <definedName name="MENU1">#REF!</definedName>
    <definedName name="MENUC">#REF!</definedName>
    <definedName name="MENUE">#REF!</definedName>
    <definedName name="MENUO">#REF!</definedName>
    <definedName name="MENUP">#REF!</definedName>
    <definedName name="MENUQ">#REF!</definedName>
    <definedName name="MENUR">#REF!</definedName>
    <definedName name="MENUV">#REF!</definedName>
    <definedName name="milage">[7]Info!$E$60</definedName>
    <definedName name="milage_daily">[7]Info!$E$60</definedName>
    <definedName name="Milage_f__Calgary">[7]Info!$E$59</definedName>
    <definedName name="Min">#REF!</definedName>
    <definedName name="Misc_Ser_No_List">'[8]Material Transfer'!$O$2:$O$89</definedName>
    <definedName name="MOE">#REF!</definedName>
    <definedName name="Mud_wt">#REF!</definedName>
    <definedName name="mwd_co">#REF!</definedName>
    <definedName name="MWD_Eng">'[7]R &amp; I'!$C$19</definedName>
    <definedName name="mwd_phone">#REF!</definedName>
    <definedName name="mwd1a">#REF!</definedName>
    <definedName name="mwd1b">#REF!</definedName>
    <definedName name="mwd2a">#REF!</definedName>
    <definedName name="mwd2b">#REF!</definedName>
    <definedName name="mwd3a">#REF!</definedName>
    <definedName name="mwd3b">#REF!</definedName>
    <definedName name="mwd4a">#REF!</definedName>
    <definedName name="mwd4b">#REF!</definedName>
    <definedName name="MWDResourceList">#REF!</definedName>
    <definedName name="MWT">#REF!</definedName>
    <definedName name="NATISHA">#REF!</definedName>
    <definedName name="Nipples">#REF!</definedName>
    <definedName name="NORTH">#REF!</definedName>
    <definedName name="NorthReference">#REF!</definedName>
    <definedName name="NS">OFFSET([10]MWD!#REF!,0,0,COUNTA([10]MWD!$A:$A)-1,1)</definedName>
    <definedName name="NS_Column">[11]EDI_Report!#REF!</definedName>
    <definedName name="NS_footages">#REF!</definedName>
    <definedName name="NS_Unit">[11]EDI_Report!#REF!</definedName>
    <definedName name="NWHUTTON">#REF!</definedName>
    <definedName name="OHAVGID">[3]INPUT!$C$11</definedName>
    <definedName name="oooooooooo">NULL</definedName>
    <definedName name="ooooooooooo">NULL</definedName>
    <definedName name="oooooooooooooooo">NULL</definedName>
    <definedName name="Operator">[7]Info!$B$4</definedName>
    <definedName name="PackageTypeList">#REF!</definedName>
    <definedName name="Pad_ID">[7]Info!$B$12</definedName>
    <definedName name="Page1">[16]Tallies!$A$1:$L$50</definedName>
    <definedName name="Page2">[16]Tallies!$A$51:$L$100</definedName>
    <definedName name="Para.">#REF!</definedName>
    <definedName name="PART">#REF!</definedName>
    <definedName name="pi">3.14159265</definedName>
    <definedName name="pird">3.14159265/180</definedName>
    <definedName name="PK">#REF!</definedName>
    <definedName name="Pkrs">#REF!</definedName>
    <definedName name="plu">#REF!</definedName>
    <definedName name="PN">#REF!</definedName>
    <definedName name="POROS">#REF!</definedName>
    <definedName name="pppp">NULL</definedName>
    <definedName name="pppppppp">NULL</definedName>
    <definedName name="ppppppppppp">NULL</definedName>
    <definedName name="price14">#REF!</definedName>
    <definedName name="price15">#REF!</definedName>
    <definedName name="price16">#REF!</definedName>
    <definedName name="price17">#REF!</definedName>
    <definedName name="price18">#REF!</definedName>
    <definedName name="price19">#REF!</definedName>
    <definedName name="price20">#REF!</definedName>
    <definedName name="price21">#REF!</definedName>
    <definedName name="price22">#REF!</definedName>
    <definedName name="price23">#REF!</definedName>
    <definedName name="price24">#REF!</definedName>
    <definedName name="price25">#REF!</definedName>
    <definedName name="price26">#REF!</definedName>
    <definedName name="price27">#REF!</definedName>
    <definedName name="price28">#REF!</definedName>
    <definedName name="price29">#REF!</definedName>
    <definedName name="price30">#REF!</definedName>
    <definedName name="price31">#REF!</definedName>
    <definedName name="price32">#REF!</definedName>
    <definedName name="price33">#REF!</definedName>
    <definedName name="price34">#REF!</definedName>
    <definedName name="price35">#REF!</definedName>
    <definedName name="price36">#REF!</definedName>
    <definedName name="price37">#REF!</definedName>
    <definedName name="price38">#REF!</definedName>
    <definedName name="price39">#REF!</definedName>
    <definedName name="price40">#REF!</definedName>
    <definedName name="price41">#REF!</definedName>
    <definedName name="price42">#REF!</definedName>
    <definedName name="price43">#REF!</definedName>
    <definedName name="price44">#REF!</definedName>
    <definedName name="price45">#REF!</definedName>
    <definedName name="price46">#REF!</definedName>
    <definedName name="price47">#REF!</definedName>
    <definedName name="price48">#REF!</definedName>
    <definedName name="price49">#REF!</definedName>
    <definedName name="price50">#REF!</definedName>
    <definedName name="price51">#REF!</definedName>
    <definedName name="price52">#REF!</definedName>
    <definedName name="price53">#REF!</definedName>
    <definedName name="price54">#REF!</definedName>
    <definedName name="price55">#REF!</definedName>
    <definedName name="price56">#REF!</definedName>
    <definedName name="price57">#REF!</definedName>
    <definedName name="price58">#REF!</definedName>
    <definedName name="price59">#REF!</definedName>
    <definedName name="price60">#REF!</definedName>
    <definedName name="price61">#REF!</definedName>
    <definedName name="price62">#REF!</definedName>
    <definedName name="price63">#REF!</definedName>
    <definedName name="price64">#REF!</definedName>
    <definedName name="price65">#REF!</definedName>
    <definedName name="price66">#REF!</definedName>
    <definedName name="price67">#REF!</definedName>
    <definedName name="price68">#REF!</definedName>
    <definedName name="price69">#REF!</definedName>
    <definedName name="price70">#REF!</definedName>
    <definedName name="price71">#REF!</definedName>
    <definedName name="price72">#REF!</definedName>
    <definedName name="price73">#REF!</definedName>
    <definedName name="price74">#REF!</definedName>
    <definedName name="price75">#REF!</definedName>
    <definedName name="price76">#REF!</definedName>
    <definedName name="price77">#REF!</definedName>
    <definedName name="price78">#REF!</definedName>
    <definedName name="price79">#REF!</definedName>
    <definedName name="price80">#REF!</definedName>
    <definedName name="price81">#REF!</definedName>
    <definedName name="price82">#REF!</definedName>
    <definedName name="price83">#REF!</definedName>
    <definedName name="_xlnm.Print_Area" localSheetId="0">' Vertical WBD'!$A$1:$M$49</definedName>
    <definedName name="_xlnm.Print_Area" localSheetId="1">'Horizontal WBD'!$A$1:$W$39</definedName>
    <definedName name="_xlnm.Print_Area">#N/A</definedName>
    <definedName name="Print_Area_MI">#REF!</definedName>
    <definedName name="_xlnm.Print_Titles">#N/A</definedName>
    <definedName name="Project_id">[7]Info!$B$11</definedName>
    <definedName name="prop_number">#REF!</definedName>
    <definedName name="Province">[7]Info!$B$18</definedName>
    <definedName name="Pups">#REF!</definedName>
    <definedName name="pusher">[7]Info!$B$49</definedName>
    <definedName name="quotenum">#REF!</definedName>
    <definedName name="R_">#REF!</definedName>
    <definedName name="_xlnm.Recorder">#REF!</definedName>
    <definedName name="Ref_LSD">[7]Info!$B$28</definedName>
    <definedName name="release_date">[7]Info!$B$60</definedName>
    <definedName name="ReportTitle">[11]EDI_Report!#REF!</definedName>
    <definedName name="RIG">'[13]HEADER INFO'!$D$7</definedName>
    <definedName name="Rig_and_No">[7]Info!$B$48</definedName>
    <definedName name="rig_phone">#REF!</definedName>
    <definedName name="RM_cell">[7]Info!$E$49</definedName>
    <definedName name="ROP">OFFSET([10]NorAm!XEV1048572,0,0,COUNTA([10]NorAm!$A:$A)-1,1)</definedName>
    <definedName name="RthLth">#REF!</definedName>
    <definedName name="Safety">#REF!</definedName>
    <definedName name="sales_phone">#REF!</definedName>
    <definedName name="Sales_rep">[7]Info!$B$63</definedName>
    <definedName name="salesman">#REF!</definedName>
    <definedName name="Satisfaction">#REF!</definedName>
    <definedName name="SBE">#REF!</definedName>
    <definedName name="ScaleFactor">#REF!</definedName>
    <definedName name="sd">[20]SLIDE!$M$8</definedName>
    <definedName name="SEALLENGTH">#REF!</definedName>
    <definedName name="Seals">#REF!</definedName>
    <definedName name="Select_Tool_Size2">"Select_Tool_Size"</definedName>
    <definedName name="ServiceCategoryList">#REF!</definedName>
    <definedName name="shearpin">#REF!</definedName>
    <definedName name="SHIT">[9]Info!$E$42</definedName>
    <definedName name="shmd">[3]INPUT!$C$17</definedName>
    <definedName name="SHTVD">[3]INPUT!$C$18</definedName>
    <definedName name="Slide">OFFSET([10]NorAm!$E$2,0,0,COUNTA([10]NorAm!$A:$A)-1,1)</definedName>
    <definedName name="SOUTH">#REF!</definedName>
    <definedName name="SPH">#REF!</definedName>
    <definedName name="SPM">#REF!</definedName>
    <definedName name="SPUD_DATE">'[17]Setup data'!$C$7</definedName>
    <definedName name="SSDHGR">#REF!</definedName>
    <definedName name="ssssssss">NULL</definedName>
    <definedName name="sssssssss">NULL</definedName>
    <definedName name="SSSV">#REF!</definedName>
    <definedName name="start_date">[7]Info!$B$59</definedName>
    <definedName name="startdate">#REF!</definedName>
    <definedName name="Steerable9">#REF!</definedName>
    <definedName name="Straight9">#REF!</definedName>
    <definedName name="Structure">#REF!</definedName>
    <definedName name="STTVD">[3]INPUT!$C$25</definedName>
    <definedName name="SubSeaTVD_Column">NULL</definedName>
    <definedName name="SubSeaTVD_Unit">NULL</definedName>
    <definedName name="SUM">'[21]COVER SHEET'!#REF!</definedName>
    <definedName name="SURF_EW">[7]Info!$B$30</definedName>
    <definedName name="SURF_NS">[7]Info!$B$29</definedName>
    <definedName name="SURVEY">#REF!</definedName>
    <definedName name="SurveyCompMethod">#REF!</definedName>
    <definedName name="SurveyDate">[11]EDI_Report!#REF!</definedName>
    <definedName name="SurveyProgram">[11]EDI_Report!#REF!</definedName>
    <definedName name="SURVEYS">#REF!</definedName>
    <definedName name="SurveyStats">[11]EDI_Report!#REF!</definedName>
    <definedName name="SvyDLSCompMethod">[11]EDI_Report!#REF!</definedName>
    <definedName name="TALLY">NULL</definedName>
    <definedName name="Target_EW">[7]Info!$B$34</definedName>
    <definedName name="Target_NS">[7]Info!$B$33</definedName>
    <definedName name="Target_Radius">[7]Info!$B$32</definedName>
    <definedName name="Target_TVD">[7]Info!$B$35</definedName>
    <definedName name="TARGET1">#REF!</definedName>
    <definedName name="TARGET2">#REF!</definedName>
    <definedName name="Tbg">#REF!</definedName>
    <definedName name="TERM">#REF!</definedName>
    <definedName name="TERM1">#REF!</definedName>
    <definedName name="TERM2">#REF!</definedName>
    <definedName name="TF_Column">[11]EDI_Report!#REF!</definedName>
    <definedName name="TF_Unit">[11]EDI_Report!#REF!</definedName>
    <definedName name="TFA">#REF!</definedName>
    <definedName name="tgtinc">#REF!</definedName>
    <definedName name="tgttvd">#REF!</definedName>
    <definedName name="ThirdPartyResourceList">[14]CodeLists!$K$158:$K$171</definedName>
    <definedName name="thirteen_half">#REF!</definedName>
    <definedName name="TI">#REF!</definedName>
    <definedName name="TIME">#REF!</definedName>
    <definedName name="toollist1">#REF!</definedName>
    <definedName name="ToolSizeList">#REF!</definedName>
    <definedName name="TOTAL">'[21]COVER SHEET'!#REF!</definedName>
    <definedName name="TotalCorrection">[11]EDI_Report!#REF!</definedName>
    <definedName name="TotalCorrectionLbl">[11]EDI_Report!#REF!</definedName>
    <definedName name="Totalgas">OFFSET([10]NorAm!XEW1048572,0,0,COUNTA([10]NorAm!$A:$A)-1,1)</definedName>
    <definedName name="TR_Column">NULL</definedName>
    <definedName name="TR_Unit">NULL</definedName>
    <definedName name="TRANSFER_TABLE">'[8]Material Transfer'!$X$4:$X$20</definedName>
    <definedName name="trkco">#REF!</definedName>
    <definedName name="trkco_phone">#REF!</definedName>
    <definedName name="True_GPM">#REF!</definedName>
    <definedName name="TTOP1">[3]INPUT!$C$34</definedName>
    <definedName name="TTOP2">[3]INPUT!$F$34</definedName>
    <definedName name="ttttttttttt">NULL</definedName>
    <definedName name="TUBINGODID">'[22]Dougs TUBING TALLY 4.5 LTC'!$M:$O</definedName>
    <definedName name="TUBINGSIZE">'[22]Dougs TUBING TALLY 4.5 LTC'!$M:$M</definedName>
    <definedName name="TVD_Column">[11]EDI_Report!#REF!</definedName>
    <definedName name="TVD_Reference">#REF!</definedName>
    <definedName name="TVD_ReferenceValue">#REF!</definedName>
    <definedName name="TVD_Unit">[11]EDI_Report!#REF!</definedName>
    <definedName name="TVDepth">OFFSET([10]MWD!#REF!,0,0,COUNTA([10]MWD!$A:$A)-1,1)</definedName>
    <definedName name="TYPE">#REF!</definedName>
    <definedName name="Unique_LSD">[7]Info!$B$14</definedName>
    <definedName name="Vert_Sect">OFFSET([10]MWD!#REF!,0,0,COUNTA([10]MWD!$A:$A)-1,1)</definedName>
    <definedName name="VISCOS">#REF!</definedName>
    <definedName name="VSEC_Azim">#REF!</definedName>
    <definedName name="VSEC_Column">[11]EDI_Report!#REF!</definedName>
    <definedName name="VSEC_Origin">#REF!</definedName>
    <definedName name="VSEC_Unit">[11]EDI_Report!#REF!</definedName>
    <definedName name="w0">#REF!</definedName>
    <definedName name="we">#REF!</definedName>
    <definedName name="well">#REF!</definedName>
    <definedName name="Well_ID">[7]Info!$B$13</definedName>
    <definedName name="well_name">#REF!</definedName>
    <definedName name="WellName">[11]EDI_Report!#REF!</definedName>
    <definedName name="welltype">#REF!</definedName>
    <definedName name="wf">#REF!</definedName>
    <definedName name="wg">#REF!</definedName>
    <definedName name="wh">#REF!</definedName>
    <definedName name="wn">#REF!</definedName>
    <definedName name="wrn.BHA._.Output." hidden="1">{#N/A,#N/A,FALSE,"BHA #1";#N/A,#N/A,FALSE,"BHA #2 17.5 HO";#N/A,#N/A,FALSE,"BHA #3 24 HO";#N/A,#N/A,FALSE,"BHA #4 12.25";#N/A,#N/A,FALSE,"BHA #5 17.5 HO";#N/A,#N/A,FALSE,"BHA #6 9.8";#N/A,#N/A,FALSE,"BHA #7 HO"}</definedName>
    <definedName name="XO">#REF!</definedName>
    <definedName name="xxx">NULL</definedName>
    <definedName name="xxxx">NULL</definedName>
    <definedName name="xxxxx">NULL</definedName>
    <definedName name="xxxxxx">NULL</definedName>
    <definedName name="xxxxxxx">NULL</definedName>
    <definedName name="xxxxxxxx">NULL</definedName>
    <definedName name="xxxxxxxxx">NULL</definedName>
    <definedName name="xxxxxxxxxxxxxxxx">NULL</definedName>
    <definedName name="xxxxxxxxxxxxxxxxxx">NULL</definedName>
    <definedName name="yyy">NULL</definedName>
    <definedName name="yyyyyyy">NULL</definedName>
    <definedName name="yyyyyyyyy">NULL</definedName>
    <definedName name="yyyyyyyyyyy">NULL</definedName>
    <definedName name="z">'[23]Run Sheet'!#REF!</definedName>
  </definedNames>
  <calcPr calcId="125725"/>
</workbook>
</file>

<file path=xl/calcChain.xml><?xml version="1.0" encoding="utf-8"?>
<calcChain xmlns="http://schemas.openxmlformats.org/spreadsheetml/2006/main">
  <c r="U35" i="2"/>
  <c r="U34"/>
  <c r="U32"/>
  <c r="V31"/>
  <c r="A31"/>
  <c r="U30"/>
  <c r="T30" s="1"/>
  <c r="V22"/>
  <c r="U21"/>
  <c r="U22" s="1"/>
  <c r="A21"/>
  <c r="A22" s="1"/>
  <c r="J13"/>
  <c r="I13"/>
  <c r="J12"/>
  <c r="I12"/>
  <c r="J11"/>
  <c r="I11"/>
  <c r="J10"/>
  <c r="I10"/>
  <c r="J9"/>
  <c r="I9"/>
  <c r="J8"/>
  <c r="I8"/>
  <c r="D8"/>
  <c r="D7"/>
  <c r="P4"/>
  <c r="O4"/>
  <c r="N4"/>
  <c r="M4"/>
  <c r="L4"/>
  <c r="K4"/>
  <c r="J42" i="1" s="1"/>
  <c r="J4" i="2"/>
  <c r="I42" i="1" s="1"/>
  <c r="I4" i="2"/>
  <c r="H4"/>
  <c r="P3"/>
  <c r="M41" i="1" s="1"/>
  <c r="O3" i="2"/>
  <c r="N3"/>
  <c r="M3"/>
  <c r="L3"/>
  <c r="K3"/>
  <c r="J41" i="1" s="1"/>
  <c r="J3" i="2"/>
  <c r="I3"/>
  <c r="H3"/>
  <c r="A3"/>
  <c r="P2"/>
  <c r="O2"/>
  <c r="N2"/>
  <c r="M2"/>
  <c r="L40" i="1" s="1"/>
  <c r="L2" i="2"/>
  <c r="K2"/>
  <c r="J2"/>
  <c r="I40" i="1" s="1"/>
  <c r="I2" i="2"/>
  <c r="H40" i="1" s="1"/>
  <c r="H2" i="2"/>
  <c r="A1"/>
  <c r="L47" i="1"/>
  <c r="K47"/>
  <c r="J47"/>
  <c r="I47"/>
  <c r="H47"/>
  <c r="L46"/>
  <c r="K46"/>
  <c r="J46"/>
  <c r="I46"/>
  <c r="H46"/>
  <c r="L45"/>
  <c r="K45"/>
  <c r="J45"/>
  <c r="I45"/>
  <c r="H45"/>
  <c r="L44"/>
  <c r="K44"/>
  <c r="J44"/>
  <c r="I44"/>
  <c r="H44"/>
  <c r="M42"/>
  <c r="L42"/>
  <c r="K42"/>
  <c r="H42"/>
  <c r="E42"/>
  <c r="L41"/>
  <c r="K41"/>
  <c r="I41"/>
  <c r="H41"/>
  <c r="E41"/>
  <c r="M40"/>
  <c r="K40"/>
  <c r="J40"/>
  <c r="E40"/>
  <c r="M23"/>
  <c r="L23"/>
  <c r="M22"/>
  <c r="L22"/>
  <c r="M21"/>
  <c r="L21"/>
  <c r="M20"/>
  <c r="L20"/>
  <c r="M19"/>
  <c r="L19"/>
  <c r="L18"/>
  <c r="M17"/>
  <c r="M18" s="1"/>
  <c r="L17"/>
  <c r="J6"/>
  <c r="J5"/>
  <c r="B1"/>
  <c r="S30" i="2" l="1"/>
  <c r="T35"/>
  <c r="T34"/>
  <c r="T32"/>
  <c r="T21"/>
  <c r="T22" s="1"/>
  <c r="S34" l="1"/>
  <c r="S32"/>
  <c r="S21"/>
  <c r="S22" s="1"/>
  <c r="R30"/>
  <c r="Q30" l="1"/>
  <c r="R35"/>
  <c r="R33"/>
  <c r="R32"/>
  <c r="R21"/>
  <c r="R22" s="1"/>
  <c r="Q35" l="1"/>
  <c r="P30"/>
  <c r="Q32"/>
  <c r="Q21"/>
  <c r="Q22" s="1"/>
  <c r="O30" l="1"/>
  <c r="P34"/>
  <c r="P32"/>
  <c r="P21"/>
  <c r="P22" s="1"/>
  <c r="O35" l="1"/>
  <c r="O34"/>
  <c r="O32"/>
  <c r="O21"/>
  <c r="O22" s="1"/>
  <c r="N30"/>
  <c r="M30" l="1"/>
  <c r="N35"/>
  <c r="N34"/>
  <c r="N32"/>
  <c r="N21"/>
  <c r="N22" s="1"/>
  <c r="L30" l="1"/>
  <c r="M34"/>
  <c r="M32"/>
  <c r="M21"/>
  <c r="M22" s="1"/>
  <c r="K30" l="1"/>
  <c r="L35"/>
  <c r="L32"/>
  <c r="L21"/>
  <c r="L22" s="1"/>
  <c r="L34"/>
  <c r="K34" l="1"/>
  <c r="K32"/>
  <c r="K21"/>
  <c r="K22" s="1"/>
  <c r="J30"/>
  <c r="I30" l="1"/>
  <c r="J35"/>
  <c r="J34"/>
  <c r="J32"/>
  <c r="J21"/>
  <c r="J22" s="1"/>
  <c r="I35" l="1"/>
  <c r="I34"/>
  <c r="H30"/>
  <c r="I32"/>
  <c r="I21"/>
  <c r="I22" s="1"/>
  <c r="H35" l="1"/>
  <c r="H34"/>
  <c r="G30"/>
  <c r="H32"/>
  <c r="H21"/>
  <c r="H22" s="1"/>
  <c r="G35" l="1"/>
  <c r="G34"/>
  <c r="G32"/>
  <c r="G21"/>
  <c r="G22" s="1"/>
  <c r="F30"/>
  <c r="E30" l="1"/>
  <c r="F35"/>
  <c r="F34"/>
  <c r="F32"/>
  <c r="F21"/>
  <c r="F22" s="1"/>
  <c r="E35" l="1"/>
  <c r="E34"/>
  <c r="E21"/>
  <c r="E22" s="1"/>
  <c r="D30"/>
  <c r="E33"/>
  <c r="E32"/>
  <c r="C30" l="1"/>
  <c r="D35"/>
  <c r="D32"/>
  <c r="D21"/>
  <c r="D22" s="1"/>
  <c r="D34"/>
  <c r="C34" l="1"/>
  <c r="C32"/>
  <c r="C21"/>
  <c r="C22" s="1"/>
  <c r="B30"/>
  <c r="B35" l="1"/>
  <c r="B34"/>
  <c r="B32"/>
  <c r="B21"/>
  <c r="B22" s="1"/>
</calcChain>
</file>

<file path=xl/sharedStrings.xml><?xml version="1.0" encoding="utf-8"?>
<sst xmlns="http://schemas.openxmlformats.org/spreadsheetml/2006/main" count="113" uniqueCount="48">
  <si>
    <t>Niobrara Horizontal</t>
  </si>
  <si>
    <t>Proposed Wellbore</t>
  </si>
  <si>
    <t>GL:</t>
  </si>
  <si>
    <t>KB:</t>
  </si>
  <si>
    <t>Tubing Install Data</t>
  </si>
  <si>
    <t>7" hornet packer</t>
  </si>
  <si>
    <t>ITEM</t>
  </si>
  <si>
    <t>MD</t>
  </si>
  <si>
    <t>TVD</t>
  </si>
  <si>
    <t>15' PBR:</t>
  </si>
  <si>
    <t>4-1/2” HPPK Pkr:</t>
  </si>
  <si>
    <t>KOP:</t>
  </si>
  <si>
    <t>45° :</t>
  </si>
  <si>
    <t>PBR</t>
  </si>
  <si>
    <t>90° :</t>
  </si>
  <si>
    <t>HPPK pkr</t>
  </si>
  <si>
    <t>PBTD:</t>
  </si>
  <si>
    <t>KOP</t>
  </si>
  <si>
    <t>TD:</t>
  </si>
  <si>
    <t>7" Shoe</t>
  </si>
  <si>
    <t>String</t>
  </si>
  <si>
    <t>Size</t>
  </si>
  <si>
    <t>Weight</t>
  </si>
  <si>
    <t>Grade</t>
  </si>
  <si>
    <t>Thread</t>
  </si>
  <si>
    <t>Top</t>
  </si>
  <si>
    <t>Bottom</t>
  </si>
  <si>
    <t>TOC</t>
  </si>
  <si>
    <t>Surface</t>
  </si>
  <si>
    <t>Interm.</t>
  </si>
  <si>
    <t>Liner</t>
  </si>
  <si>
    <t>Bit Size</t>
  </si>
  <si>
    <t>Sacks</t>
  </si>
  <si>
    <t>Horizontal Wellbore Schematic</t>
  </si>
  <si>
    <t>Original Elevation (GL):</t>
  </si>
  <si>
    <t>KB Elevation (KB):</t>
  </si>
  <si>
    <t>4-1/2” Liner Top:</t>
  </si>
  <si>
    <t>Swell Packer</t>
  </si>
  <si>
    <t>4-1/2" Shoe</t>
  </si>
  <si>
    <t>TD</t>
  </si>
  <si>
    <t>Plug &amp; Perf</t>
  </si>
  <si>
    <t>For Vertical Wellbore Schematic see previous page</t>
  </si>
  <si>
    <t xml:space="preserve">2-3/8" 8rd L-80 tubing
</t>
  </si>
  <si>
    <t>Float collar</t>
  </si>
  <si>
    <t>Open hole TD at 11,354'</t>
  </si>
  <si>
    <t>4 1/2" shoe TD</t>
  </si>
  <si>
    <t>OPEN HOLE TD</t>
  </si>
  <si>
    <t>11,354'</t>
  </si>
</sst>
</file>

<file path=xl/styles.xml><?xml version="1.0" encoding="utf-8"?>
<styleSheet xmlns="http://schemas.openxmlformats.org/spreadsheetml/2006/main">
  <numFmts count="61">
    <numFmt numFmtId="5" formatCode="&quot;$&quot;#,##0_);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#\'"/>
    <numFmt numFmtId="165" formatCode="#,###\'\ &quot;KB&quot;"/>
    <numFmt numFmtId="166" formatCode="#,###&quot;'&quot;"/>
    <numFmt numFmtId="167" formatCode="#\ #/#&quot;''&quot;"/>
    <numFmt numFmtId="168" formatCode="#\ #/#"/>
    <numFmt numFmtId="169" formatCode="0.0000"/>
    <numFmt numFmtId="170" formatCode="#,###\'\ "/>
    <numFmt numFmtId="171" formatCode="#,###.0&quot;'&quot;\ &quot;Btm&quot;"/>
    <numFmt numFmtId="172" formatCode="#,###&quot;'&quot;\ &quot;Top&quot;"/>
    <numFmt numFmtId="173" formatCode="#,##0&quot;'&quot;\ &quot;Btm&quot;"/>
    <numFmt numFmtId="174" formatCode="&quot;Stg &quot;0"/>
    <numFmt numFmtId="175" formatCode="##,###&quot;'&quot;"/>
    <numFmt numFmtId="176" formatCode="&quot;Plug @&quot;\ #,###&quot;'&quot;"/>
    <numFmt numFmtId="177" formatCode="&quot;Perf @&quot;\ #,###&quot;'&quot;"/>
    <numFmt numFmtId="178" formatCode="&quot;$&quot;* #,##0.0_);[Red]&quot;$&quot;* \(#,##0.0\)"/>
    <numFmt numFmtId="179" formatCode="&quot;$&quot;* #,##0.00_);[Red]&quot;$&quot;* \(#,##0.00\)"/>
    <numFmt numFmtId="180" formatCode="&quot;$&quot;* #,##0_);[Red]&quot;$&quot;* \(#,##0\)"/>
    <numFmt numFmtId="181" formatCode="mmmm"/>
    <numFmt numFmtId="182" formatCode="#,##0.00_);\(#,##0.00\);&quot;- &quot;"/>
    <numFmt numFmtId="183" formatCode="&quot;$&quot;#.;\(&quot;$&quot;#,\)"/>
    <numFmt numFmtId="184" formatCode="_(* #,##0.0_);_(* \(#,##0.0\);_(* &quot;-&quot;??_);_(@_)"/>
    <numFmt numFmtId="185" formatCode="#,##0.0_);[Red]\(#,##0.0\)"/>
    <numFmt numFmtId="186" formatCode="_(* #,##0.0_);[Red]_(* \(#,##0.0\);_(* &quot;-&quot;??_);_(@_)"/>
    <numFmt numFmtId="187" formatCode="_(* #,##0.00_);[Red]_(* \(#,##0.00\);_(* &quot;-&quot;???_);_(@_)"/>
    <numFmt numFmtId="188" formatCode="&quot;$&quot;#,##0.0_);[Red]\(&quot;$&quot;#,##0.0\)"/>
    <numFmt numFmtId="189" formatCode="_(&quot;$&quot;* #,##0.0_);[Red]_(&quot;$&quot;* \(#,##0.0\);_(&quot;$&quot;* &quot;-&quot;??_);_(@_)"/>
    <numFmt numFmtId="190" formatCode="_(&quot;$&quot;* #,##0.00_);[Red]_(&quot;$&quot;* \(#,##0.00\);_(&quot;$&quot;* &quot;-&quot;???_);_(@_)"/>
    <numFmt numFmtId="191" formatCode="&quot;$&quot;\ \ \ \ \ \ \ \ \ \ \ \ \ #,##0_);&quot;$&quot;\ \ \ \ \ \ \ \ \ \ \ \ \ \ \ \ \ \(\ #,##0\)"/>
    <numFmt numFmtId="192" formatCode="mmm\ d\,\ yyyy"/>
    <numFmt numFmtId="193" formatCode="mmm\-dd"/>
    <numFmt numFmtId="194" formatCode="_ &quot;\&quot;* #,##0.00_ ;_ &quot;\&quot;* &quot;\&quot;\-#,##0.00_ ;_ &quot;\&quot;* &quot;-&quot;??_ ;_ @_ "/>
    <numFmt numFmtId="195" formatCode="h:mm\ \ d\-mmm\-yy\ "/>
    <numFmt numFmtId="196" formatCode="General\'"/>
    <numFmt numFmtId="197" formatCode="_-* #,##0\ _P_t_s_-;\-* #,##0\ _P_t_s_-;_-* &quot;-&quot;\ _P_t_s_-;_-@_-"/>
    <numFmt numFmtId="198" formatCode="_-* #,##0.00\ _P_t_s_-;\-* #,##0.00\ _P_t_s_-;_-* &quot;-&quot;??\ _P_t_s_-;_-@_-"/>
    <numFmt numFmtId="199" formatCode="_(* #,###.0,,_);[Red]* \(#,###.0,,\);_(* &quot;-&quot;??_);_(@_)"/>
    <numFmt numFmtId="200" formatCode="_(* #,###.00,,_);[Red]* \(#,###.00,,\);_(* &quot;-&quot;???_);_(@_)"/>
    <numFmt numFmtId="201" formatCode="_(* #,###,,_);[Red]* \(#,###,,\);_(* &quot;-&quot;_);_(@_)"/>
    <numFmt numFmtId="202" formatCode="_(&quot;$&quot;* #,###.0,,_);[Red]_(&quot;$&quot;* \(#,###.0,,\);_(&quot;$&quot;* &quot;-&quot;??_);_(@_)"/>
    <numFmt numFmtId="203" formatCode="_(&quot;$&quot;* #,###.00,,_);[Red]_(&quot;$&quot;* \(#,###.00,,\);_(&quot;$&quot;* &quot;-&quot;???_);_(@_)"/>
    <numFmt numFmtId="204" formatCode="_(&quot;$&quot;* #,###,,_);[Red]_(&quot;$&quot;* \(#,###,,\);_(&quot;$&quot;* &quot;-&quot;_);_(@_)"/>
    <numFmt numFmtId="205" formatCode="_-* #,##0\ &quot;Pts&quot;_-;\-* #,##0\ &quot;Pts&quot;_-;_-* &quot;-&quot;\ &quot;Pts&quot;_-;_-@_-"/>
    <numFmt numFmtId="206" formatCode="_-* #,##0.00\ &quot;Pts&quot;_-;\-* #,##0.00\ &quot;Pts&quot;_-;_-* &quot;-&quot;??\ &quot;Pts&quot;_-;_-@_-"/>
    <numFmt numFmtId="207" formatCode="_-* #,##0\ _D_M_-;\-* #,##0\ _D_M_-;_-* &quot;-&quot;\ _D_M_-;_-@_-"/>
    <numFmt numFmtId="208" formatCode="0.00%_);[Red]\(0.00%\);_(* &quot;-&quot;????_);_(@_)"/>
    <numFmt numFmtId="209" formatCode="0%_);[Red]\(0%\);_(* &quot;-&quot;??_);_(@_)"/>
    <numFmt numFmtId="210" formatCode="0_)"/>
    <numFmt numFmtId="211" formatCode="#."/>
    <numFmt numFmtId="212" formatCode="0.000"/>
    <numFmt numFmtId="213" formatCode="_(* #,###.0,_);[Red]* \(#,###.0,\);_(* &quot;-&quot;??_);_(@_)"/>
    <numFmt numFmtId="214" formatCode="_(* #,###.00,_);[Red]* \(#,###.00,\);_(* &quot;-&quot;???_);_(@_)"/>
    <numFmt numFmtId="215" formatCode="_(* #,###,_);[Red]* \(#,###,\);_(* &quot;-&quot;_);_(@_)"/>
    <numFmt numFmtId="216" formatCode="_(&quot;$&quot;* #,###.0,_);[Red]_(&quot;$&quot;* \(#,###.0,\);_(&quot;$&quot;* &quot;-&quot;??_);_(@_)"/>
    <numFmt numFmtId="217" formatCode="_(&quot;$&quot;* #,###.00,_);[Red]_(&quot;$&quot;* \(#,###.00,\);_(&quot;$&quot;* &quot;-&quot;???_);_(@_)"/>
    <numFmt numFmtId="218" formatCode="_(&quot;$&quot;* #,###,_);[Red]_(&quot;$&quot;* \(#,###,\);_(&quot;$&quot;* &quot;-&quot;_);_(@_)"/>
  </numFmts>
  <fonts count="76">
    <font>
      <sz val="10"/>
      <name val="Arial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20"/>
      <name val="Times New Roman"/>
      <family val="1"/>
    </font>
    <font>
      <b/>
      <sz val="20"/>
      <color indexed="10"/>
      <name val="Times New Roman"/>
      <family val="1"/>
    </font>
    <font>
      <b/>
      <sz val="16"/>
      <name val="Times New Roman"/>
      <family val="1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20"/>
      <color theme="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0"/>
      <color theme="3" tint="-0.249977111117893"/>
      <name val="Arial"/>
      <family val="2"/>
    </font>
    <font>
      <sz val="10"/>
      <color theme="3" tint="-0.249977111117893"/>
      <name val="Arial"/>
      <family val="2"/>
    </font>
    <font>
      <b/>
      <sz val="12"/>
      <color rgb="FF008000"/>
      <name val="Arial"/>
      <family val="2"/>
    </font>
    <font>
      <sz val="12"/>
      <color rgb="FF00800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2"/>
      <name val="Geneva"/>
    </font>
    <font>
      <sz val="11"/>
      <color indexed="8"/>
      <name val="Calibri"/>
      <family val="2"/>
    </font>
    <font>
      <sz val="10"/>
      <name val="MS Sans Serif"/>
      <family val="2"/>
    </font>
    <font>
      <sz val="10"/>
      <color indexed="8"/>
      <name val="Times New Roman"/>
      <family val="1"/>
    </font>
    <font>
      <sz val="11"/>
      <color indexed="9"/>
      <name val="Calibri"/>
      <family val="2"/>
    </font>
    <font>
      <b/>
      <i/>
      <sz val="10"/>
      <color indexed="12"/>
      <name val="Univers (WN)"/>
    </font>
    <font>
      <sz val="8"/>
      <name val="Times New Roman"/>
      <family val="1"/>
    </font>
    <font>
      <sz val="11"/>
      <color indexed="20"/>
      <name val="Calibri"/>
      <family val="2"/>
    </font>
    <font>
      <sz val="12"/>
      <name val="Tms Rmn"/>
    </font>
    <font>
      <sz val="10"/>
      <name val="Geneva"/>
    </font>
    <font>
      <sz val="10"/>
      <name val="Geneva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name val="Tms Rmn"/>
    </font>
    <font>
      <sz val="10"/>
      <color indexed="22"/>
      <name val="Times New Roman"/>
      <family val="1"/>
    </font>
    <font>
      <sz val="10"/>
      <name val="MS Serif"/>
      <family val="1"/>
    </font>
    <font>
      <b/>
      <sz val="10"/>
      <name val="Times New Roman"/>
      <family val="1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sz val="18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sz val="12"/>
      <name val="Times New Roman"/>
      <family val="1"/>
    </font>
    <font>
      <sz val="18"/>
      <name val="Times New Roman"/>
      <family val="1"/>
    </font>
    <font>
      <i/>
      <sz val="12"/>
      <name val="Times New Roman"/>
      <family val="1"/>
    </font>
    <font>
      <sz val="10"/>
      <name val="Helv"/>
    </font>
    <font>
      <sz val="8"/>
      <name val="MS Sans Serif"/>
      <family val="2"/>
    </font>
    <font>
      <sz val="8"/>
      <name val="Helv"/>
    </font>
    <font>
      <sz val="11"/>
      <color indexed="17"/>
      <name val="Calibri"/>
      <family val="2"/>
    </font>
    <font>
      <b/>
      <sz val="12"/>
      <color indexed="9"/>
      <name val="Tms Rmn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name val="Arial"/>
      <family val="2"/>
    </font>
    <font>
      <b/>
      <sz val="8"/>
      <name val="MS Sans Serif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i/>
      <sz val="16"/>
      <name val="Helv"/>
    </font>
    <font>
      <b/>
      <sz val="20"/>
      <name val="TimesNewRomanPS"/>
    </font>
    <font>
      <sz val="10"/>
      <name val="Arial MT"/>
    </font>
    <font>
      <b/>
      <sz val="11"/>
      <color indexed="63"/>
      <name val="Calibri"/>
      <family val="2"/>
    </font>
    <font>
      <b/>
      <sz val="10"/>
      <name val="MS Sans Serif"/>
      <family val="2"/>
    </font>
    <font>
      <sz val="8"/>
      <name val="Wingdings"/>
      <charset val="2"/>
    </font>
    <font>
      <i/>
      <sz val="10"/>
      <name val="Arial Rounded MT Bold"/>
      <family val="2"/>
    </font>
    <font>
      <sz val="10"/>
      <color indexed="8"/>
      <name val="Arial"/>
      <family val="2"/>
    </font>
    <font>
      <b/>
      <sz val="8"/>
      <color indexed="8"/>
      <name val="Helv"/>
    </font>
    <font>
      <sz val="11"/>
      <name val="CG Times (WN)"/>
    </font>
    <font>
      <sz val="12"/>
      <name val="Helv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gray0625">
        <fgColor indexed="8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rgb="FFFF0000"/>
      </right>
      <top/>
      <bottom/>
      <diagonal style="medium">
        <color rgb="FFFF0000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018">
    <xf numFmtId="0" fontId="0" fillId="0" borderId="0"/>
    <xf numFmtId="0" fontId="9" fillId="0" borderId="0"/>
    <xf numFmtId="0" fontId="9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181" fontId="24" fillId="0" borderId="0" applyProtection="0">
      <protection locked="0"/>
    </xf>
    <xf numFmtId="182" fontId="25" fillId="0" borderId="0" applyProtection="0">
      <protection locked="0"/>
    </xf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7" fillId="0" borderId="0" applyNumberFormat="0" applyFill="0" applyBorder="0" applyAlignment="0" applyProtection="0">
      <alignment horizontal="right"/>
    </xf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5" borderId="0" applyNumberFormat="0" applyBorder="0" applyAlignment="0" applyProtection="0"/>
    <xf numFmtId="0" fontId="28" fillId="0" borderId="0">
      <alignment horizontal="center" wrapText="1"/>
      <protection locked="0"/>
    </xf>
    <xf numFmtId="0" fontId="28" fillId="0" borderId="0">
      <alignment horizontal="center" wrapText="1"/>
      <protection locked="0"/>
    </xf>
    <xf numFmtId="0" fontId="29" fillId="9" borderId="0" applyNumberFormat="0" applyBorder="0" applyAlignment="0" applyProtection="0"/>
    <xf numFmtId="0" fontId="30" fillId="0" borderId="0" applyNumberFormat="0" applyFill="0" applyBorder="0" applyAlignment="0" applyProtection="0"/>
    <xf numFmtId="0" fontId="24" fillId="0" borderId="0" applyFill="0" applyBorder="0" applyAlignment="0"/>
    <xf numFmtId="183" fontId="31" fillId="0" borderId="0" applyFill="0" applyBorder="0" applyAlignment="0"/>
    <xf numFmtId="183" fontId="32" fillId="0" borderId="0" applyFill="0" applyBorder="0" applyAlignment="0"/>
    <xf numFmtId="183" fontId="31" fillId="0" borderId="0" applyFill="0" applyBorder="0" applyAlignment="0"/>
    <xf numFmtId="183" fontId="31" fillId="0" borderId="0" applyFill="0" applyBorder="0" applyAlignment="0"/>
    <xf numFmtId="0" fontId="33" fillId="26" borderId="29" applyNumberFormat="0" applyAlignment="0" applyProtection="0"/>
    <xf numFmtId="0" fontId="34" fillId="27" borderId="30" applyNumberFormat="0" applyAlignment="0" applyProtection="0"/>
    <xf numFmtId="0" fontId="35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0" fontId="35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0" fontId="35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0" fontId="35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0" fontId="35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0" fontId="35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0" fontId="35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0" fontId="35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4" fontId="9" fillId="0" borderId="0"/>
    <xf numFmtId="185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186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0" fontId="24" fillId="0" borderId="0" applyFont="0" applyFill="0" applyBorder="0" applyAlignment="0" applyProtection="0"/>
    <xf numFmtId="43" fontId="23" fillId="0" borderId="0" applyFont="0" applyFill="0" applyBorder="0" applyAlignment="0" applyProtection="0"/>
    <xf numFmtId="40" fontId="24" fillId="0" borderId="0" applyFont="0" applyFill="0" applyBorder="0" applyAlignment="0" applyProtection="0"/>
    <xf numFmtId="43" fontId="9" fillId="0" borderId="0" applyFont="0" applyFill="0" applyBorder="0" applyAlignment="0" applyProtection="0"/>
    <xf numFmtId="40" fontId="2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3" fontId="9" fillId="0" borderId="0" applyFont="0" applyFill="0" applyBorder="0" applyAlignment="0" applyProtection="0">
      <alignment vertical="top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3" fontId="9" fillId="0" borderId="0" applyFont="0" applyFill="0" applyBorder="0" applyAlignment="0" applyProtection="0">
      <alignment vertical="top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3" fontId="9" fillId="0" borderId="0" applyFont="0" applyFill="0" applyBorder="0" applyAlignment="0" applyProtection="0">
      <alignment vertical="top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3" fontId="9" fillId="0" borderId="0" applyFont="0" applyFill="0" applyBorder="0" applyAlignment="0" applyProtection="0">
      <alignment vertical="top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3" fontId="9" fillId="0" borderId="0" applyFont="0" applyFill="0" applyBorder="0" applyAlignment="0" applyProtection="0">
      <alignment vertical="top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3" fontId="9" fillId="0" borderId="0" applyFont="0" applyFill="0" applyBorder="0" applyAlignment="0" applyProtection="0">
      <alignment vertical="top"/>
    </xf>
    <xf numFmtId="0" fontId="36" fillId="0" borderId="0" applyNumberFormat="0" applyFill="0" applyBorder="0" applyAlignment="0" applyProtection="0"/>
    <xf numFmtId="0" fontId="37" fillId="0" borderId="0" applyNumberFormat="0" applyAlignment="0">
      <alignment horizontal="left"/>
    </xf>
    <xf numFmtId="0" fontId="37" fillId="0" borderId="0" applyNumberFormat="0" applyAlignment="0">
      <alignment horizontal="left"/>
    </xf>
    <xf numFmtId="188" fontId="22" fillId="0" borderId="0" applyFont="0" applyFill="0" applyBorder="0" applyAlignment="0" applyProtection="0"/>
    <xf numFmtId="8" fontId="22" fillId="0" borderId="0" applyFont="0" applyFill="0" applyBorder="0" applyAlignment="0" applyProtection="0"/>
    <xf numFmtId="189" fontId="30" fillId="0" borderId="0" applyFont="0" applyFill="0" applyBorder="0" applyAlignment="0" applyProtection="0"/>
    <xf numFmtId="190" fontId="30" fillId="0" borderId="0" applyFont="0" applyFill="0" applyBorder="0" applyAlignment="0" applyProtection="0"/>
    <xf numFmtId="42" fontId="38" fillId="0" borderId="31" applyBorder="0"/>
    <xf numFmtId="44" fontId="9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4" fillId="0" borderId="0">
      <protection locked="0"/>
    </xf>
    <xf numFmtId="191" fontId="24" fillId="0" borderId="0">
      <protection locked="0"/>
    </xf>
    <xf numFmtId="191" fontId="24" fillId="0" borderId="0">
      <protection locked="0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5" fontId="9" fillId="0" borderId="0" applyFont="0" applyFill="0" applyBorder="0" applyAlignment="0" applyProtection="0">
      <alignment vertical="top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5" fontId="9" fillId="0" borderId="0" applyFont="0" applyFill="0" applyBorder="0" applyAlignment="0" applyProtection="0">
      <alignment vertical="top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5" fontId="9" fillId="0" borderId="0" applyFont="0" applyFill="0" applyBorder="0" applyAlignment="0" applyProtection="0">
      <alignment vertical="top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5" fontId="9" fillId="0" borderId="0" applyFont="0" applyFill="0" applyBorder="0" applyAlignment="0" applyProtection="0">
      <alignment vertical="top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5" fontId="9" fillId="0" borderId="0" applyFont="0" applyFill="0" applyBorder="0" applyAlignment="0" applyProtection="0">
      <alignment vertical="top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5" fontId="9" fillId="0" borderId="0" applyFont="0" applyFill="0" applyBorder="0" applyAlignment="0" applyProtection="0">
      <alignment vertical="top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5" fontId="22" fillId="0" borderId="0" applyFont="0" applyFill="0" applyBorder="0" applyAlignment="0" applyProtection="0"/>
    <xf numFmtId="14" fontId="22" fillId="0" borderId="0" applyFont="0" applyFill="0" applyBorder="0" applyAlignment="0" applyProtection="0"/>
    <xf numFmtId="17" fontId="22" fillId="0" borderId="0" applyFont="0" applyFill="0" applyBorder="0" applyAlignment="0" applyProtection="0"/>
    <xf numFmtId="15" fontId="30" fillId="0" borderId="0" applyFont="0" applyFill="0" applyBorder="0" applyAlignment="0" applyProtection="0"/>
    <xf numFmtId="14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17" fontId="30" fillId="0" borderId="0" applyFont="0" applyFill="0" applyBorder="0" applyAlignment="0" applyProtection="0"/>
    <xf numFmtId="194" fontId="9" fillId="0" borderId="0">
      <protection locked="0"/>
    </xf>
    <xf numFmtId="194" fontId="9" fillId="0" borderId="0">
      <protection locked="0"/>
    </xf>
    <xf numFmtId="194" fontId="9" fillId="0" borderId="0">
      <protection locked="0"/>
    </xf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Protection="0"/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Protection="0"/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Protection="0"/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Protection="0"/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Protection="0"/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4" fontId="9" fillId="0" borderId="0">
      <protection locked="0"/>
    </xf>
    <xf numFmtId="22" fontId="22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9" fillId="0" borderId="0" applyNumberFormat="0" applyAlignment="0">
      <alignment horizontal="left"/>
    </xf>
    <xf numFmtId="0" fontId="39" fillId="0" borderId="0" applyNumberFormat="0" applyAlignment="0">
      <alignment horizontal="left"/>
    </xf>
    <xf numFmtId="2" fontId="30" fillId="0" borderId="0"/>
    <xf numFmtId="0" fontId="31" fillId="0" borderId="0">
      <alignment horizontal="left" wrapText="1"/>
    </xf>
    <xf numFmtId="0" fontId="40" fillId="0" borderId="0" applyNumberFormat="0" applyFill="0" applyBorder="0" applyAlignment="0" applyProtection="0"/>
    <xf numFmtId="0" fontId="41" fillId="0" borderId="0" applyProtection="0"/>
    <xf numFmtId="194" fontId="9" fillId="0" borderId="0">
      <protection locked="0"/>
    </xf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0" fontId="41" fillId="0" borderId="0" applyProtection="0"/>
    <xf numFmtId="194" fontId="9" fillId="0" borderId="0">
      <protection locked="0"/>
    </xf>
    <xf numFmtId="0" fontId="42" fillId="0" borderId="0" applyProtection="0"/>
    <xf numFmtId="0" fontId="42" fillId="0" borderId="0" applyProtection="0"/>
    <xf numFmtId="194" fontId="9" fillId="0" borderId="0">
      <protection locked="0"/>
    </xf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0" fontId="42" fillId="0" borderId="0" applyProtection="0"/>
    <xf numFmtId="194" fontId="9" fillId="0" borderId="0">
      <protection locked="0"/>
    </xf>
    <xf numFmtId="0" fontId="43" fillId="0" borderId="0" applyProtection="0"/>
    <xf numFmtId="194" fontId="9" fillId="0" borderId="0">
      <protection locked="0"/>
    </xf>
    <xf numFmtId="0" fontId="43" fillId="0" borderId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0" fontId="43" fillId="0" borderId="0" applyProtection="0"/>
    <xf numFmtId="194" fontId="9" fillId="0" borderId="0">
      <protection locked="0"/>
    </xf>
    <xf numFmtId="0" fontId="44" fillId="0" borderId="0" applyProtection="0"/>
    <xf numFmtId="194" fontId="9" fillId="0" borderId="0">
      <protection locked="0"/>
    </xf>
    <xf numFmtId="0" fontId="44" fillId="0" borderId="0" applyProtection="0"/>
    <xf numFmtId="0" fontId="44" fillId="0" borderId="0" applyProtection="0"/>
    <xf numFmtId="0" fontId="44" fillId="0" borderId="0" applyProtection="0"/>
    <xf numFmtId="0" fontId="44" fillId="0" borderId="0" applyProtection="0"/>
    <xf numFmtId="0" fontId="44" fillId="0" borderId="0" applyProtection="0"/>
    <xf numFmtId="194" fontId="9" fillId="0" borderId="0">
      <protection locked="0"/>
    </xf>
    <xf numFmtId="0" fontId="45" fillId="0" borderId="0" applyProtection="0"/>
    <xf numFmtId="194" fontId="9" fillId="0" borderId="0">
      <protection locked="0"/>
    </xf>
    <xf numFmtId="0" fontId="45" fillId="0" borderId="0" applyProtection="0"/>
    <xf numFmtId="0" fontId="45" fillId="0" borderId="0" applyProtection="0"/>
    <xf numFmtId="0" fontId="45" fillId="0" borderId="0" applyProtection="0"/>
    <xf numFmtId="0" fontId="45" fillId="0" borderId="0" applyProtection="0"/>
    <xf numFmtId="0" fontId="45" fillId="0" borderId="0" applyProtection="0"/>
    <xf numFmtId="194" fontId="9" fillId="0" borderId="0">
      <protection locked="0"/>
    </xf>
    <xf numFmtId="0" fontId="28" fillId="0" borderId="0" applyProtection="0"/>
    <xf numFmtId="0" fontId="28" fillId="0" borderId="0" applyProtection="0"/>
    <xf numFmtId="194" fontId="9" fillId="0" borderId="0">
      <protection locked="0"/>
    </xf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194" fontId="9" fillId="0" borderId="0">
      <protection locked="0"/>
    </xf>
    <xf numFmtId="0" fontId="46" fillId="0" borderId="0" applyProtection="0"/>
    <xf numFmtId="194" fontId="9" fillId="0" borderId="0">
      <protection locked="0"/>
    </xf>
    <xf numFmtId="0" fontId="46" fillId="0" borderId="0" applyProtection="0"/>
    <xf numFmtId="0" fontId="46" fillId="0" borderId="0" applyProtection="0"/>
    <xf numFmtId="0" fontId="46" fillId="0" borderId="0" applyProtection="0"/>
    <xf numFmtId="0" fontId="46" fillId="0" borderId="0" applyProtection="0"/>
    <xf numFmtId="0" fontId="46" fillId="0" borderId="0" applyProtection="0"/>
    <xf numFmtId="194" fontId="9" fillId="0" borderId="0">
      <protection locked="0"/>
    </xf>
    <xf numFmtId="195" fontId="47" fillId="0" borderId="0" applyFont="0" applyFill="0" applyBorder="0" applyAlignment="0" applyProtection="0"/>
    <xf numFmtId="194" fontId="9" fillId="0" borderId="0">
      <protection locked="0"/>
    </xf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194" fontId="9" fillId="0" borderId="0">
      <protection locked="0"/>
    </xf>
    <xf numFmtId="196" fontId="48" fillId="0" borderId="23" applyFill="0" applyBorder="0" applyAlignment="0">
      <alignment vertical="center"/>
      <protection locked="0"/>
    </xf>
    <xf numFmtId="196" fontId="48" fillId="0" borderId="23" applyFill="0" applyBorder="0" applyAlignment="0">
      <alignment vertical="center"/>
      <protection locked="0"/>
    </xf>
    <xf numFmtId="0" fontId="49" fillId="0" borderId="0"/>
    <xf numFmtId="0" fontId="31" fillId="0" borderId="0"/>
    <xf numFmtId="0" fontId="31" fillId="0" borderId="25">
      <alignment horizontal="center"/>
    </xf>
    <xf numFmtId="0" fontId="50" fillId="10" borderId="0" applyNumberFormat="0" applyBorder="0" applyAlignment="0" applyProtection="0"/>
    <xf numFmtId="38" fontId="42" fillId="7" borderId="0" applyNumberFormat="0" applyBorder="0" applyAlignment="0" applyProtection="0"/>
    <xf numFmtId="38" fontId="42" fillId="7" borderId="0" applyNumberFormat="0" applyBorder="0" applyAlignment="0" applyProtection="0"/>
    <xf numFmtId="38" fontId="42" fillId="7" borderId="0" applyNumberFormat="0" applyBorder="0" applyAlignment="0" applyProtection="0"/>
    <xf numFmtId="38" fontId="42" fillId="7" borderId="0" applyNumberFormat="0" applyBorder="0" applyAlignment="0" applyProtection="0"/>
    <xf numFmtId="38" fontId="42" fillId="7" borderId="0" applyNumberFormat="0" applyBorder="0" applyAlignment="0" applyProtection="0"/>
    <xf numFmtId="38" fontId="42" fillId="7" borderId="0" applyNumberFormat="0" applyBorder="0" applyAlignment="0" applyProtection="0"/>
    <xf numFmtId="0" fontId="51" fillId="28" borderId="0"/>
    <xf numFmtId="0" fontId="51" fillId="28" borderId="0"/>
    <xf numFmtId="0" fontId="51" fillId="28" borderId="0"/>
    <xf numFmtId="0" fontId="51" fillId="28" borderId="0"/>
    <xf numFmtId="0" fontId="8" fillId="0" borderId="32" applyNumberFormat="0" applyAlignment="0" applyProtection="0">
      <alignment horizontal="left" vertical="center"/>
    </xf>
    <xf numFmtId="0" fontId="8" fillId="0" borderId="22">
      <alignment horizontal="left" vertical="center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52" fillId="0" borderId="33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53" fillId="0" borderId="34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54" fillId="0" borderId="35" applyNumberFormat="0" applyFill="0" applyAlignment="0" applyProtection="0"/>
    <xf numFmtId="0" fontId="54" fillId="0" borderId="0" applyNumberFormat="0" applyFill="0" applyBorder="0" applyAlignment="0" applyProtection="0"/>
    <xf numFmtId="194" fontId="9" fillId="0" borderId="0">
      <protection locked="0"/>
    </xf>
    <xf numFmtId="0" fontId="55" fillId="0" borderId="0" applyProtection="0"/>
    <xf numFmtId="0" fontId="55" fillId="0" borderId="0" applyProtection="0"/>
    <xf numFmtId="0" fontId="55" fillId="0" borderId="0" applyProtection="0"/>
    <xf numFmtId="0" fontId="55" fillId="0" borderId="0" applyProtection="0"/>
    <xf numFmtId="0" fontId="55" fillId="0" borderId="0" applyProtection="0"/>
    <xf numFmtId="0" fontId="55" fillId="0" borderId="0" applyProtection="0"/>
    <xf numFmtId="0" fontId="55" fillId="0" borderId="0" applyProtection="0"/>
    <xf numFmtId="194" fontId="9" fillId="0" borderId="0">
      <protection locked="0"/>
    </xf>
    <xf numFmtId="0" fontId="8" fillId="0" borderId="0" applyProtection="0"/>
    <xf numFmtId="0" fontId="8" fillId="0" borderId="0" applyProtection="0"/>
    <xf numFmtId="0" fontId="8" fillId="0" borderId="0" applyProtection="0"/>
    <xf numFmtId="0" fontId="8" fillId="0" borderId="0" applyProtection="0"/>
    <xf numFmtId="0" fontId="8" fillId="0" borderId="0" applyProtection="0"/>
    <xf numFmtId="0" fontId="8" fillId="0" borderId="0" applyProtection="0"/>
    <xf numFmtId="0" fontId="8" fillId="0" borderId="0" applyProtection="0"/>
    <xf numFmtId="0" fontId="56" fillId="0" borderId="14">
      <alignment horizontal="center"/>
    </xf>
    <xf numFmtId="0" fontId="56" fillId="0" borderId="14">
      <alignment horizontal="center"/>
    </xf>
    <xf numFmtId="0" fontId="56" fillId="0" borderId="0">
      <alignment horizontal="center"/>
    </xf>
    <xf numFmtId="0" fontId="56" fillId="0" borderId="0">
      <alignment horizontal="center"/>
    </xf>
    <xf numFmtId="0" fontId="57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10" fontId="42" fillId="29" borderId="8" applyNumberFormat="0" applyBorder="0" applyAlignment="0" applyProtection="0"/>
    <xf numFmtId="10" fontId="42" fillId="29" borderId="8" applyNumberFormat="0" applyBorder="0" applyAlignment="0" applyProtection="0"/>
    <xf numFmtId="10" fontId="42" fillId="29" borderId="8" applyNumberFormat="0" applyBorder="0" applyAlignment="0" applyProtection="0"/>
    <xf numFmtId="10" fontId="42" fillId="29" borderId="8" applyNumberFormat="0" applyBorder="0" applyAlignment="0" applyProtection="0"/>
    <xf numFmtId="10" fontId="42" fillId="29" borderId="8" applyNumberFormat="0" applyBorder="0" applyAlignment="0" applyProtection="0"/>
    <xf numFmtId="10" fontId="42" fillId="29" borderId="8" applyNumberFormat="0" applyBorder="0" applyAlignment="0" applyProtection="0"/>
    <xf numFmtId="0" fontId="59" fillId="13" borderId="29" applyNumberFormat="0" applyAlignment="0" applyProtection="0"/>
    <xf numFmtId="0" fontId="59" fillId="13" borderId="29" applyNumberFormat="0" applyAlignment="0" applyProtection="0"/>
    <xf numFmtId="0" fontId="59" fillId="13" borderId="29" applyNumberFormat="0" applyAlignment="0" applyProtection="0"/>
    <xf numFmtId="0" fontId="59" fillId="13" borderId="29" applyNumberFormat="0" applyAlignment="0" applyProtection="0"/>
    <xf numFmtId="0" fontId="59" fillId="13" borderId="29" applyNumberFormat="0" applyAlignment="0" applyProtection="0"/>
    <xf numFmtId="0" fontId="60" fillId="0" borderId="36" applyNumberFormat="0" applyFill="0" applyAlignment="0" applyProtection="0"/>
    <xf numFmtId="197" fontId="9" fillId="0" borderId="0" applyFont="0" applyFill="0" applyBorder="0" applyAlignment="0" applyProtection="0"/>
    <xf numFmtId="198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199" fontId="30" fillId="0" borderId="0" applyFont="0" applyFill="0" applyBorder="0" applyAlignment="0" applyProtection="0"/>
    <xf numFmtId="200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202" fontId="30" fillId="0" borderId="0" applyFont="0" applyFill="0" applyBorder="0" applyAlignment="0" applyProtection="0"/>
    <xf numFmtId="203" fontId="30" fillId="0" borderId="0" applyFont="0" applyFill="0" applyBorder="0" applyAlignment="0" applyProtection="0"/>
    <xf numFmtId="204" fontId="30" fillId="0" borderId="0" applyFont="0" applyFill="0" applyBorder="0" applyAlignment="0" applyProtection="0"/>
    <xf numFmtId="205" fontId="9" fillId="0" borderId="0" applyFont="0" applyFill="0" applyBorder="0" applyAlignment="0" applyProtection="0"/>
    <xf numFmtId="206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30" borderId="0" applyNumberFormat="0" applyBorder="0" applyAlignment="0" applyProtection="0"/>
    <xf numFmtId="0" fontId="62" fillId="0" borderId="0"/>
    <xf numFmtId="207" fontId="9" fillId="0" borderId="0"/>
    <xf numFmtId="0" fontId="63" fillId="0" borderId="0"/>
    <xf numFmtId="207" fontId="9" fillId="0" borderId="0"/>
    <xf numFmtId="0" fontId="64" fillId="0" borderId="37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23" fillId="0" borderId="0"/>
    <xf numFmtId="0" fontId="23" fillId="0" borderId="0"/>
    <xf numFmtId="0" fontId="23" fillId="0" borderId="0"/>
    <xf numFmtId="0" fontId="9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9" fillId="0" borderId="0"/>
    <xf numFmtId="0" fontId="23" fillId="0" borderId="0"/>
    <xf numFmtId="0" fontId="23" fillId="0" borderId="0"/>
    <xf numFmtId="0" fontId="23" fillId="0" borderId="0"/>
    <xf numFmtId="0" fontId="9" fillId="0" borderId="0"/>
    <xf numFmtId="0" fontId="23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/>
    <xf numFmtId="0" fontId="9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23" fillId="31" borderId="38" applyNumberFormat="0" applyFont="0" applyAlignment="0" applyProtection="0"/>
    <xf numFmtId="0" fontId="23" fillId="31" borderId="38" applyNumberFormat="0" applyFont="0" applyAlignment="0" applyProtection="0"/>
    <xf numFmtId="0" fontId="9" fillId="31" borderId="38" applyNumberFormat="0" applyFont="0" applyAlignment="0" applyProtection="0"/>
    <xf numFmtId="43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65" fillId="26" borderId="39" applyNumberFormat="0" applyAlignment="0" applyProtection="0"/>
    <xf numFmtId="14" fontId="28" fillId="0" borderId="0">
      <alignment horizontal="center" wrapText="1"/>
      <protection locked="0"/>
    </xf>
    <xf numFmtId="14" fontId="28" fillId="0" borderId="0">
      <alignment horizontal="center" wrapText="1"/>
      <protection locked="0"/>
    </xf>
    <xf numFmtId="9" fontId="22" fillId="0" borderId="0" applyFont="0" applyFill="0" applyBorder="0" applyAlignment="0" applyProtection="0"/>
    <xf numFmtId="208" fontId="30" fillId="0" borderId="0" applyFont="0" applyFill="0" applyBorder="0" applyAlignment="0" applyProtection="0"/>
    <xf numFmtId="209" fontId="30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4" fillId="0" borderId="0" applyNumberFormat="0" applyFont="0" applyFill="0" applyBorder="0" applyAlignment="0" applyProtection="0">
      <alignment horizontal="left"/>
    </xf>
    <xf numFmtId="0" fontId="24" fillId="0" borderId="0" applyNumberFormat="0" applyFont="0" applyFill="0" applyBorder="0" applyAlignment="0" applyProtection="0">
      <alignment horizontal="left"/>
    </xf>
    <xf numFmtId="0" fontId="66" fillId="0" borderId="14">
      <alignment horizontal="center"/>
    </xf>
    <xf numFmtId="0" fontId="66" fillId="0" borderId="14">
      <alignment horizontal="center"/>
    </xf>
    <xf numFmtId="0" fontId="67" fillId="32" borderId="0" applyNumberFormat="0" applyFont="0" applyBorder="0" applyAlignment="0">
      <alignment horizontal="center"/>
    </xf>
    <xf numFmtId="0" fontId="67" fillId="32" borderId="0" applyNumberFormat="0" applyFont="0" applyBorder="0" applyAlignment="0">
      <alignment horizontal="center"/>
    </xf>
    <xf numFmtId="14" fontId="49" fillId="0" borderId="0" applyNumberFormat="0" applyFill="0" applyBorder="0" applyAlignment="0" applyProtection="0">
      <alignment horizontal="left"/>
    </xf>
    <xf numFmtId="0" fontId="68" fillId="33" borderId="0" applyNumberFormat="0" applyFont="0" applyBorder="0" applyAlignment="0" applyProtection="0">
      <alignment horizontal="left"/>
    </xf>
    <xf numFmtId="0" fontId="67" fillId="1" borderId="22" applyNumberFormat="0" applyFont="0" applyAlignment="0">
      <alignment horizontal="center"/>
    </xf>
    <xf numFmtId="0" fontId="67" fillId="1" borderId="22" applyNumberFormat="0" applyFont="0" applyAlignment="0">
      <alignment horizontal="center"/>
    </xf>
    <xf numFmtId="0" fontId="49" fillId="0" borderId="40"/>
    <xf numFmtId="0" fontId="30" fillId="0" borderId="0" applyFont="0" applyFill="0" applyBorder="0" applyAlignment="0" applyProtection="0"/>
    <xf numFmtId="210" fontId="69" fillId="0" borderId="41">
      <alignment horizontal="justify" vertical="top" wrapText="1"/>
    </xf>
    <xf numFmtId="0" fontId="48" fillId="0" borderId="0" applyNumberFormat="0" applyFill="0" applyBorder="0" applyAlignment="0">
      <alignment horizontal="center"/>
    </xf>
    <xf numFmtId="0" fontId="48" fillId="0" borderId="0" applyNumberFormat="0" applyFill="0" applyBorder="0" applyAlignment="0">
      <alignment horizontal="center"/>
    </xf>
    <xf numFmtId="0" fontId="9" fillId="0" borderId="0"/>
    <xf numFmtId="40" fontId="70" fillId="0" borderId="0" applyBorder="0">
      <alignment horizontal="right"/>
    </xf>
    <xf numFmtId="211" fontId="71" fillId="0" borderId="0" applyNumberFormat="0" applyFill="0" applyBorder="0" applyAlignment="0" applyProtection="0">
      <alignment horizontal="left"/>
    </xf>
    <xf numFmtId="212" fontId="9" fillId="0" borderId="0" applyNumberFormat="0" applyFill="0" applyBorder="0" applyAlignment="0" applyProtection="0">
      <alignment horizontal="left"/>
    </xf>
    <xf numFmtId="212" fontId="9" fillId="0" borderId="0" applyNumberFormat="0" applyFill="0" applyBorder="0" applyAlignment="0" applyProtection="0">
      <alignment horizontal="left"/>
    </xf>
    <xf numFmtId="212" fontId="9" fillId="0" borderId="0" applyNumberFormat="0" applyFill="0" applyBorder="0" applyAlignment="0" applyProtection="0">
      <alignment horizontal="left"/>
    </xf>
    <xf numFmtId="212" fontId="9" fillId="0" borderId="0" applyNumberFormat="0" applyFill="0" applyBorder="0" applyAlignment="0" applyProtection="0">
      <alignment horizontal="left"/>
    </xf>
    <xf numFmtId="212" fontId="9" fillId="0" borderId="0" applyNumberFormat="0" applyFill="0" applyBorder="0" applyAlignment="0" applyProtection="0">
      <alignment horizontal="left"/>
    </xf>
    <xf numFmtId="212" fontId="9" fillId="0" borderId="0" applyNumberFormat="0" applyFill="0" applyBorder="0" applyAlignment="0" applyProtection="0">
      <alignment horizontal="left"/>
    </xf>
    <xf numFmtId="212" fontId="9" fillId="0" borderId="0" applyNumberFormat="0" applyFill="0" applyBorder="0" applyAlignment="0" applyProtection="0">
      <alignment horizontal="left"/>
    </xf>
    <xf numFmtId="212" fontId="9" fillId="0" borderId="0" applyNumberFormat="0" applyFill="0" applyBorder="0" applyAlignment="0" applyProtection="0">
      <alignment horizontal="left"/>
    </xf>
    <xf numFmtId="213" fontId="30" fillId="0" borderId="0" applyFont="0" applyFill="0" applyAlignment="0" applyProtection="0"/>
    <xf numFmtId="214" fontId="30" fillId="0" borderId="0" applyFont="0" applyFill="0" applyBorder="0" applyAlignment="0" applyProtection="0"/>
    <xf numFmtId="215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7" fontId="30" fillId="0" borderId="0" applyFont="0" applyFill="0" applyBorder="0" applyAlignment="0" applyProtection="0"/>
    <xf numFmtId="218" fontId="30" fillId="0" borderId="0" applyFont="0" applyFill="0" applyBorder="0" applyAlignment="0" applyProtection="0"/>
    <xf numFmtId="20" fontId="22" fillId="0" borderId="0" applyFont="0" applyFill="0" applyBorder="0" applyAlignment="0" applyProtection="0"/>
    <xf numFmtId="21" fontId="72" fillId="0" borderId="0" applyFont="0" applyFill="0" applyBorder="0" applyAlignment="0" applyProtection="0"/>
    <xf numFmtId="18" fontId="22" fillId="0" borderId="0" applyFont="0" applyFill="0" applyBorder="0" applyAlignment="0" applyProtection="0"/>
    <xf numFmtId="19" fontId="22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74" fillId="0" borderId="42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4" fontId="9" fillId="0" borderId="43">
      <protection locked="0"/>
    </xf>
    <xf numFmtId="194" fontId="9" fillId="0" borderId="43">
      <protection locked="0"/>
    </xf>
    <xf numFmtId="194" fontId="9" fillId="0" borderId="43">
      <protection locked="0"/>
    </xf>
    <xf numFmtId="194" fontId="9" fillId="0" borderId="43">
      <protection locked="0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43" applyProtection="0"/>
    <xf numFmtId="0" fontId="2" fillId="0" borderId="43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43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43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43" applyProtection="0"/>
    <xf numFmtId="0" fontId="2" fillId="0" borderId="43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43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43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43" applyProtection="0"/>
    <xf numFmtId="0" fontId="2" fillId="0" borderId="43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43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43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43" applyProtection="0"/>
    <xf numFmtId="0" fontId="2" fillId="0" borderId="43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43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43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43" applyProtection="0"/>
    <xf numFmtId="0" fontId="2" fillId="0" borderId="43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43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43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74" fillId="0" borderId="42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74" fillId="0" borderId="42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74" fillId="0" borderId="42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158">
    <xf numFmtId="0" fontId="0" fillId="0" borderId="0" xfId="0"/>
    <xf numFmtId="0" fontId="2" fillId="2" borderId="0" xfId="0" applyFont="1" applyFill="1" applyProtection="1"/>
    <xf numFmtId="0" fontId="4" fillId="2" borderId="0" xfId="0" applyNumberFormat="1" applyFont="1" applyFill="1" applyBorder="1" applyAlignment="1" applyProtection="1">
      <alignment horizontal="center" vertical="center"/>
    </xf>
    <xf numFmtId="0" fontId="5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/>
    <xf numFmtId="0" fontId="2" fillId="2" borderId="0" xfId="0" applyFont="1" applyFill="1" applyBorder="1" applyProtection="1"/>
    <xf numFmtId="0" fontId="7" fillId="2" borderId="0" xfId="0" applyFont="1" applyFill="1" applyAlignment="1" applyProtection="1">
      <alignment horizontal="right"/>
    </xf>
    <xf numFmtId="164" fontId="2" fillId="2" borderId="0" xfId="0" applyNumberFormat="1" applyFont="1" applyFill="1" applyBorder="1" applyAlignment="1" applyProtection="1">
      <alignment horizontal="left"/>
    </xf>
    <xf numFmtId="0" fontId="8" fillId="2" borderId="0" xfId="0" applyFont="1" applyFill="1" applyProtection="1"/>
    <xf numFmtId="0" fontId="8" fillId="0" borderId="0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>
      <alignment horizontal="center"/>
    </xf>
    <xf numFmtId="0" fontId="8" fillId="0" borderId="2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/>
    </xf>
    <xf numFmtId="0" fontId="8" fillId="0" borderId="3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2" borderId="0" xfId="0" applyNumberFormat="1" applyFont="1" applyFill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horizontal="center"/>
    </xf>
    <xf numFmtId="0" fontId="2" fillId="2" borderId="0" xfId="0" applyFont="1" applyFill="1" applyAlignment="1" applyProtection="1"/>
    <xf numFmtId="165" fontId="2" fillId="0" borderId="9" xfId="0" applyNumberFormat="1" applyFont="1" applyFill="1" applyBorder="1" applyAlignment="1" applyProtection="1"/>
    <xf numFmtId="0" fontId="0" fillId="0" borderId="1" xfId="0" applyNumberFormat="1" applyFill="1" applyBorder="1" applyAlignment="1" applyProtection="1">
      <alignment horizontal="center"/>
    </xf>
    <xf numFmtId="0" fontId="0" fillId="0" borderId="2" xfId="0" applyNumberFormat="1" applyFill="1" applyBorder="1" applyAlignment="1" applyProtection="1">
      <alignment horizontal="center"/>
    </xf>
    <xf numFmtId="0" fontId="9" fillId="0" borderId="2" xfId="0" applyNumberFormat="1" applyFont="1" applyFill="1" applyBorder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0" fontId="0" fillId="0" borderId="3" xfId="0" applyNumberForma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ill="1" applyBorder="1" applyAlignment="1" applyProtection="1">
      <alignment horizontal="left"/>
    </xf>
    <xf numFmtId="165" fontId="8" fillId="0" borderId="0" xfId="0" applyNumberFormat="1" applyFont="1" applyFill="1" applyBorder="1" applyAlignment="1" applyProtection="1">
      <alignment horizontal="center"/>
    </xf>
    <xf numFmtId="0" fontId="2" fillId="0" borderId="17" xfId="2" applyNumberFormat="1" applyFont="1" applyFill="1" applyBorder="1" applyAlignment="1" applyProtection="1">
      <alignment horizontal="center"/>
    </xf>
    <xf numFmtId="0" fontId="10" fillId="0" borderId="1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</xf>
    <xf numFmtId="0" fontId="10" fillId="0" borderId="3" xfId="0" applyNumberFormat="1" applyFont="1" applyFill="1" applyBorder="1" applyAlignment="1" applyProtection="1">
      <alignment horizontal="center"/>
    </xf>
    <xf numFmtId="0" fontId="7" fillId="3" borderId="5" xfId="0" applyFont="1" applyFill="1" applyBorder="1" applyAlignment="1" applyProtection="1">
      <alignment horizontal="center"/>
    </xf>
    <xf numFmtId="0" fontId="7" fillId="3" borderId="6" xfId="0" applyFont="1" applyFill="1" applyBorder="1" applyAlignment="1" applyProtection="1">
      <alignment horizontal="center"/>
    </xf>
    <xf numFmtId="0" fontId="10" fillId="2" borderId="0" xfId="0" applyFont="1" applyFill="1" applyBorder="1" applyAlignment="1" applyProtection="1">
      <alignment horizontal="center"/>
    </xf>
    <xf numFmtId="166" fontId="2" fillId="2" borderId="8" xfId="0" applyNumberFormat="1" applyFont="1" applyFill="1" applyBorder="1" applyAlignment="1" applyProtection="1">
      <alignment horizontal="center"/>
    </xf>
    <xf numFmtId="166" fontId="2" fillId="2" borderId="9" xfId="0" applyNumberFormat="1" applyFont="1" applyFill="1" applyBorder="1" applyAlignment="1" applyProtection="1">
      <alignment horizontal="center"/>
    </xf>
    <xf numFmtId="166" fontId="2" fillId="2" borderId="0" xfId="0" applyNumberFormat="1" applyFont="1" applyFill="1" applyBorder="1" applyAlignment="1" applyProtection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3" xfId="0" applyNumberFormat="1" applyFill="1" applyBorder="1" applyAlignment="1">
      <alignment horizontal="center"/>
    </xf>
    <xf numFmtId="0" fontId="12" fillId="0" borderId="0" xfId="0" applyNumberFormat="1" applyFont="1" applyFill="1" applyBorder="1" applyAlignment="1">
      <alignment horizontal="center"/>
    </xf>
    <xf numFmtId="0" fontId="12" fillId="0" borderId="0" xfId="0" applyNumberFormat="1" applyFont="1" applyFill="1" applyBorder="1" applyAlignment="1" applyProtection="1">
      <alignment horizontal="center"/>
    </xf>
    <xf numFmtId="166" fontId="2" fillId="2" borderId="21" xfId="0" applyNumberFormat="1" applyFont="1" applyFill="1" applyBorder="1" applyAlignment="1" applyProtection="1">
      <alignment horizontal="center"/>
    </xf>
    <xf numFmtId="166" fontId="2" fillId="2" borderId="16" xfId="0" applyNumberFormat="1" applyFont="1" applyFill="1" applyBorder="1" applyAlignment="1" applyProtection="1">
      <alignment horizontal="center"/>
    </xf>
    <xf numFmtId="0" fontId="2" fillId="2" borderId="1" xfId="0" applyNumberFormat="1" applyFont="1" applyFill="1" applyBorder="1" applyAlignment="1" applyProtection="1">
      <alignment horizontal="center"/>
    </xf>
    <xf numFmtId="0" fontId="2" fillId="2" borderId="0" xfId="0" applyNumberFormat="1" applyFont="1" applyFill="1" applyBorder="1" applyAlignment="1" applyProtection="1">
      <alignment horizontal="center"/>
    </xf>
    <xf numFmtId="0" fontId="2" fillId="2" borderId="3" xfId="0" applyNumberFormat="1" applyFont="1" applyFill="1" applyBorder="1" applyAlignment="1" applyProtection="1">
      <alignment horizontal="center"/>
    </xf>
    <xf numFmtId="0" fontId="8" fillId="2" borderId="0" xfId="0" applyFont="1" applyFill="1" applyAlignment="1" applyProtection="1"/>
    <xf numFmtId="166" fontId="2" fillId="2" borderId="0" xfId="0" applyNumberFormat="1" applyFont="1" applyFill="1" applyAlignment="1" applyProtection="1"/>
    <xf numFmtId="0" fontId="2" fillId="2" borderId="22" xfId="0" applyNumberFormat="1" applyFont="1" applyFill="1" applyBorder="1" applyAlignment="1" applyProtection="1">
      <alignment horizontal="center"/>
    </xf>
    <xf numFmtId="0" fontId="2" fillId="2" borderId="11" xfId="0" applyNumberFormat="1" applyFont="1" applyFill="1" applyBorder="1" applyAlignment="1" applyProtection="1">
      <alignment horizontal="center"/>
    </xf>
    <xf numFmtId="0" fontId="8" fillId="2" borderId="0" xfId="0" applyNumberFormat="1" applyFont="1" applyFill="1" applyAlignment="1" applyProtection="1">
      <alignment horizontal="center"/>
    </xf>
    <xf numFmtId="0" fontId="8" fillId="2" borderId="11" xfId="0" applyNumberFormat="1" applyFont="1" applyFill="1" applyBorder="1" applyAlignment="1" applyProtection="1">
      <alignment horizontal="center"/>
    </xf>
    <xf numFmtId="0" fontId="8" fillId="2" borderId="0" xfId="0" applyNumberFormat="1" applyFont="1" applyFill="1" applyBorder="1" applyAlignment="1" applyProtection="1">
      <alignment horizontal="center"/>
    </xf>
    <xf numFmtId="0" fontId="2" fillId="2" borderId="23" xfId="0" applyNumberFormat="1" applyFont="1" applyFill="1" applyBorder="1" applyAlignment="1" applyProtection="1">
      <alignment horizontal="center"/>
    </xf>
    <xf numFmtId="0" fontId="7" fillId="3" borderId="8" xfId="0" applyFont="1" applyFill="1" applyBorder="1" applyAlignment="1" applyProtection="1">
      <alignment horizontal="center"/>
    </xf>
    <xf numFmtId="0" fontId="7" fillId="4" borderId="0" xfId="0" applyFont="1" applyFill="1" applyBorder="1" applyAlignment="1" applyProtection="1">
      <alignment horizontal="center"/>
    </xf>
    <xf numFmtId="168" fontId="2" fillId="2" borderId="8" xfId="0" applyNumberFormat="1" applyFont="1" applyFill="1" applyBorder="1" applyAlignment="1" applyProtection="1">
      <alignment horizontal="center"/>
    </xf>
    <xf numFmtId="167" fontId="2" fillId="2" borderId="8" xfId="0" applyNumberFormat="1" applyFont="1" applyFill="1" applyBorder="1" applyAlignment="1" applyProtection="1">
      <alignment horizontal="center"/>
    </xf>
    <xf numFmtId="1" fontId="2" fillId="0" borderId="8" xfId="0" applyNumberFormat="1" applyFont="1" applyFill="1" applyBorder="1" applyAlignment="1" applyProtection="1">
      <alignment horizontal="center"/>
      <protection locked="0"/>
    </xf>
    <xf numFmtId="1" fontId="2" fillId="0" borderId="0" xfId="0" applyNumberFormat="1" applyFont="1" applyFill="1" applyBorder="1" applyAlignment="1" applyProtection="1">
      <alignment horizontal="center"/>
      <protection locked="0"/>
    </xf>
    <xf numFmtId="0" fontId="8" fillId="3" borderId="8" xfId="0" applyFont="1" applyFill="1" applyBorder="1" applyProtection="1"/>
    <xf numFmtId="0" fontId="7" fillId="3" borderId="8" xfId="0" applyFont="1" applyFill="1" applyBorder="1" applyAlignment="1" applyProtection="1">
      <alignment horizontal="center" wrapText="1"/>
    </xf>
    <xf numFmtId="0" fontId="2" fillId="2" borderId="8" xfId="0" applyFont="1" applyFill="1" applyBorder="1" applyProtection="1"/>
    <xf numFmtId="169" fontId="2" fillId="2" borderId="8" xfId="0" applyNumberFormat="1" applyFont="1" applyFill="1" applyBorder="1" applyAlignment="1" applyProtection="1">
      <alignment horizontal="center"/>
    </xf>
    <xf numFmtId="1" fontId="2" fillId="0" borderId="8" xfId="0" applyNumberFormat="1" applyFont="1" applyFill="1" applyBorder="1" applyAlignment="1" applyProtection="1">
      <alignment horizontal="center"/>
    </xf>
    <xf numFmtId="3" fontId="2" fillId="0" borderId="8" xfId="0" applyNumberFormat="1" applyFont="1" applyFill="1" applyBorder="1" applyAlignment="1" applyProtection="1">
      <alignment horizontal="center"/>
    </xf>
    <xf numFmtId="0" fontId="2" fillId="2" borderId="0" xfId="0" applyNumberFormat="1" applyFont="1" applyFill="1" applyAlignment="1" applyProtection="1">
      <alignment horizontal="right"/>
    </xf>
    <xf numFmtId="0" fontId="7" fillId="5" borderId="8" xfId="0" applyFont="1" applyFill="1" applyBorder="1" applyAlignment="1" applyProtection="1">
      <alignment horizontal="center"/>
    </xf>
    <xf numFmtId="0" fontId="8" fillId="2" borderId="8" xfId="0" applyFont="1" applyFill="1" applyBorder="1" applyAlignment="1" applyProtection="1">
      <alignment horizontal="center"/>
    </xf>
    <xf numFmtId="170" fontId="2" fillId="2" borderId="8" xfId="0" applyNumberFormat="1" applyFont="1" applyFill="1" applyBorder="1" applyAlignment="1" applyProtection="1">
      <alignment horizontal="center"/>
    </xf>
    <xf numFmtId="0" fontId="2" fillId="2" borderId="8" xfId="0" applyNumberFormat="1" applyFont="1" applyFill="1" applyBorder="1" applyAlignment="1" applyProtection="1">
      <alignment horizontal="center"/>
    </xf>
    <xf numFmtId="164" fontId="2" fillId="2" borderId="8" xfId="0" applyNumberFormat="1" applyFont="1" applyFill="1" applyBorder="1" applyAlignment="1" applyProtection="1">
      <alignment horizontal="center"/>
    </xf>
    <xf numFmtId="0" fontId="14" fillId="2" borderId="0" xfId="0" applyNumberFormat="1" applyFont="1" applyFill="1" applyBorder="1" applyAlignment="1" applyProtection="1">
      <alignment vertical="center"/>
      <protection locked="0"/>
    </xf>
    <xf numFmtId="164" fontId="2" fillId="2" borderId="23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horizontal="center"/>
    </xf>
    <xf numFmtId="164" fontId="2" fillId="2" borderId="22" xfId="0" applyNumberFormat="1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protection locked="0"/>
    </xf>
    <xf numFmtId="164" fontId="2" fillId="2" borderId="0" xfId="0" applyNumberFormat="1" applyFont="1" applyFill="1" applyBorder="1" applyAlignment="1" applyProtection="1"/>
    <xf numFmtId="170" fontId="2" fillId="2" borderId="0" xfId="0" applyNumberFormat="1" applyFont="1" applyFill="1" applyAlignment="1" applyProtection="1"/>
    <xf numFmtId="0" fontId="9" fillId="2" borderId="0" xfId="0" applyFont="1" applyFill="1" applyAlignment="1" applyProtection="1">
      <alignment horizontal="left"/>
    </xf>
    <xf numFmtId="0" fontId="10" fillId="2" borderId="0" xfId="0" applyFont="1" applyFill="1" applyAlignment="1" applyProtection="1">
      <alignment horizontal="center"/>
    </xf>
    <xf numFmtId="0" fontId="9" fillId="2" borderId="0" xfId="0" applyFont="1" applyFill="1" applyAlignment="1" applyProtection="1">
      <alignment horizontal="center"/>
    </xf>
    <xf numFmtId="172" fontId="9" fillId="2" borderId="0" xfId="0" applyNumberFormat="1" applyFont="1" applyFill="1" applyAlignment="1" applyProtection="1">
      <alignment horizontal="center"/>
    </xf>
    <xf numFmtId="0" fontId="16" fillId="2" borderId="0" xfId="0" applyFont="1" applyFill="1" applyAlignment="1" applyProtection="1">
      <alignment horizontal="center"/>
    </xf>
    <xf numFmtId="173" fontId="9" fillId="2" borderId="0" xfId="0" applyNumberFormat="1" applyFont="1" applyFill="1" applyAlignment="1" applyProtection="1">
      <alignment horizontal="center"/>
    </xf>
    <xf numFmtId="164" fontId="17" fillId="2" borderId="0" xfId="0" applyNumberFormat="1" applyFont="1" applyFill="1" applyAlignment="1" applyProtection="1">
      <alignment horizontal="center"/>
    </xf>
    <xf numFmtId="171" fontId="9" fillId="2" borderId="0" xfId="0" applyNumberFormat="1" applyFont="1" applyFill="1" applyAlignment="1" applyProtection="1">
      <alignment horizontal="center"/>
    </xf>
    <xf numFmtId="0" fontId="2" fillId="6" borderId="26" xfId="0" applyFont="1" applyFill="1" applyBorder="1" applyProtection="1"/>
    <xf numFmtId="1" fontId="0" fillId="2" borderId="14" xfId="0" applyNumberFormat="1" applyFill="1" applyBorder="1" applyProtection="1"/>
    <xf numFmtId="0" fontId="2" fillId="7" borderId="27" xfId="0" applyFont="1" applyFill="1" applyBorder="1" applyProtection="1"/>
    <xf numFmtId="0" fontId="0" fillId="7" borderId="0" xfId="0" applyFill="1" applyProtection="1"/>
    <xf numFmtId="0" fontId="0" fillId="7" borderId="27" xfId="0" applyFill="1" applyBorder="1" applyProtection="1"/>
    <xf numFmtId="0" fontId="2" fillId="7" borderId="14" xfId="0" applyFont="1" applyFill="1" applyBorder="1" applyProtection="1"/>
    <xf numFmtId="0" fontId="0" fillId="7" borderId="14" xfId="0" applyFill="1" applyBorder="1" applyProtection="1"/>
    <xf numFmtId="0" fontId="0" fillId="2" borderId="0" xfId="0" applyFill="1" applyProtection="1"/>
    <xf numFmtId="0" fontId="18" fillId="2" borderId="0" xfId="0" applyFont="1" applyFill="1" applyAlignment="1" applyProtection="1">
      <alignment horizontal="center"/>
    </xf>
    <xf numFmtId="174" fontId="8" fillId="2" borderId="28" xfId="0" applyNumberFormat="1" applyFont="1" applyFill="1" applyBorder="1" applyAlignment="1" applyProtection="1">
      <alignment horizontal="center"/>
    </xf>
    <xf numFmtId="170" fontId="19" fillId="2" borderId="0" xfId="0" applyNumberFormat="1" applyFont="1" applyFill="1" applyAlignment="1" applyProtection="1">
      <alignment horizontal="center"/>
    </xf>
    <xf numFmtId="0" fontId="12" fillId="2" borderId="4" xfId="0" applyFont="1" applyFill="1" applyBorder="1" applyAlignment="1" applyProtection="1">
      <alignment horizontal="center"/>
    </xf>
    <xf numFmtId="0" fontId="12" fillId="2" borderId="5" xfId="0" applyFont="1" applyFill="1" applyBorder="1" applyAlignment="1" applyProtection="1">
      <alignment horizontal="center"/>
    </xf>
    <xf numFmtId="0" fontId="12" fillId="2" borderId="6" xfId="0" applyFont="1" applyFill="1" applyBorder="1" applyAlignment="1" applyProtection="1">
      <alignment horizontal="center"/>
    </xf>
    <xf numFmtId="175" fontId="19" fillId="2" borderId="0" xfId="0" applyNumberFormat="1" applyFont="1" applyFill="1" applyAlignment="1" applyProtection="1">
      <alignment horizontal="center"/>
    </xf>
    <xf numFmtId="176" fontId="20" fillId="2" borderId="7" xfId="0" applyNumberFormat="1" applyFont="1" applyFill="1" applyBorder="1" applyAlignment="1" applyProtection="1">
      <alignment horizontal="center"/>
    </xf>
    <xf numFmtId="176" fontId="20" fillId="2" borderId="8" xfId="0" applyNumberFormat="1" applyFont="1" applyFill="1" applyBorder="1" applyAlignment="1" applyProtection="1">
      <alignment horizontal="center"/>
    </xf>
    <xf numFmtId="176" fontId="20" fillId="2" borderId="9" xfId="0" applyNumberFormat="1" applyFont="1" applyFill="1" applyBorder="1" applyAlignment="1" applyProtection="1">
      <alignment horizontal="center"/>
    </xf>
    <xf numFmtId="177" fontId="11" fillId="2" borderId="7" xfId="0" applyNumberFormat="1" applyFont="1" applyFill="1" applyBorder="1" applyAlignment="1" applyProtection="1">
      <alignment horizontal="center"/>
    </xf>
    <xf numFmtId="177" fontId="11" fillId="2" borderId="8" xfId="0" applyNumberFormat="1" applyFont="1" applyFill="1" applyBorder="1" applyAlignment="1" applyProtection="1">
      <alignment horizontal="center"/>
    </xf>
    <xf numFmtId="177" fontId="11" fillId="2" borderId="9" xfId="0" applyNumberFormat="1" applyFont="1" applyFill="1" applyBorder="1" applyAlignment="1" applyProtection="1">
      <alignment horizontal="center"/>
    </xf>
    <xf numFmtId="177" fontId="11" fillId="2" borderId="20" xfId="0" applyNumberFormat="1" applyFont="1" applyFill="1" applyBorder="1" applyAlignment="1" applyProtection="1">
      <alignment horizontal="center"/>
    </xf>
    <xf numFmtId="177" fontId="11" fillId="2" borderId="21" xfId="0" applyNumberFormat="1" applyFont="1" applyFill="1" applyBorder="1" applyAlignment="1" applyProtection="1">
      <alignment horizontal="center"/>
    </xf>
    <xf numFmtId="177" fontId="11" fillId="2" borderId="16" xfId="0" applyNumberFormat="1" applyFont="1" applyFill="1" applyBorder="1" applyAlignment="1" applyProtection="1">
      <alignment horizontal="center"/>
    </xf>
    <xf numFmtId="165" fontId="2" fillId="2" borderId="0" xfId="0" applyNumberFormat="1" applyFont="1" applyFill="1" applyBorder="1" applyAlignment="1" applyProtection="1">
      <alignment horizontal="center"/>
    </xf>
    <xf numFmtId="0" fontId="0" fillId="0" borderId="0" xfId="0" applyBorder="1" applyAlignment="1">
      <alignment horizontal="center"/>
    </xf>
    <xf numFmtId="176" fontId="21" fillId="2" borderId="0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right"/>
    </xf>
    <xf numFmtId="0" fontId="8" fillId="2" borderId="0" xfId="0" applyFont="1" applyFill="1" applyAlignment="1" applyProtection="1">
      <alignment horizontal="center"/>
    </xf>
    <xf numFmtId="0" fontId="8" fillId="2" borderId="0" xfId="0" applyFont="1" applyFill="1" applyAlignment="1" applyProtection="1">
      <alignment horizontal="left"/>
    </xf>
    <xf numFmtId="166" fontId="8" fillId="2" borderId="0" xfId="0" applyNumberFormat="1" applyFont="1" applyFill="1" applyBorder="1" applyAlignment="1" applyProtection="1">
      <alignment horizontal="left"/>
    </xf>
    <xf numFmtId="0" fontId="2" fillId="0" borderId="10" xfId="1" applyFont="1" applyBorder="1" applyAlignment="1" applyProtection="1">
      <alignment horizontal="center" wrapText="1"/>
      <protection locked="0"/>
    </xf>
    <xf numFmtId="0" fontId="2" fillId="0" borderId="11" xfId="1" applyFont="1" applyBorder="1" applyAlignment="1" applyProtection="1">
      <alignment horizontal="center" wrapText="1"/>
      <protection locked="0"/>
    </xf>
    <xf numFmtId="0" fontId="2" fillId="0" borderId="12" xfId="1" applyFont="1" applyBorder="1" applyAlignment="1" applyProtection="1">
      <alignment horizontal="center" wrapText="1"/>
      <protection locked="0"/>
    </xf>
    <xf numFmtId="0" fontId="2" fillId="0" borderId="13" xfId="1" applyFont="1" applyBorder="1" applyAlignment="1" applyProtection="1">
      <alignment horizontal="center" wrapText="1"/>
      <protection locked="0"/>
    </xf>
    <xf numFmtId="0" fontId="2" fillId="0" borderId="14" xfId="1" applyFont="1" applyBorder="1" applyAlignment="1" applyProtection="1">
      <alignment horizontal="center" wrapText="1"/>
      <protection locked="0"/>
    </xf>
    <xf numFmtId="0" fontId="2" fillId="0" borderId="15" xfId="1" applyFont="1" applyBorder="1" applyAlignment="1" applyProtection="1">
      <alignment horizontal="center" wrapText="1"/>
      <protection locked="0"/>
    </xf>
    <xf numFmtId="165" fontId="2" fillId="0" borderId="44" xfId="0" applyNumberFormat="1" applyFont="1" applyFill="1" applyBorder="1" applyAlignment="1" applyProtection="1">
      <alignment horizontal="center" vertical="center"/>
    </xf>
    <xf numFmtId="165" fontId="2" fillId="0" borderId="45" xfId="0" applyNumberFormat="1" applyFont="1" applyFill="1" applyBorder="1" applyAlignment="1" applyProtection="1">
      <alignment horizontal="center" vertical="center"/>
    </xf>
    <xf numFmtId="0" fontId="3" fillId="2" borderId="0" xfId="0" applyNumberFormat="1" applyFont="1" applyFill="1" applyBorder="1" applyAlignment="1" applyProtection="1">
      <alignment horizontal="center" vertical="center"/>
    </xf>
    <xf numFmtId="0" fontId="5" fillId="2" borderId="0" xfId="0" applyNumberFormat="1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 applyProtection="1">
      <alignment horizontal="center"/>
    </xf>
    <xf numFmtId="0" fontId="8" fillId="3" borderId="4" xfId="0" applyFont="1" applyFill="1" applyBorder="1" applyAlignment="1" applyProtection="1">
      <alignment horizontal="center"/>
      <protection locked="0"/>
    </xf>
    <xf numFmtId="0" fontId="8" fillId="3" borderId="5" xfId="0" applyFont="1" applyFill="1" applyBorder="1" applyAlignment="1" applyProtection="1">
      <alignment horizontal="center"/>
      <protection locked="0"/>
    </xf>
    <xf numFmtId="0" fontId="8" fillId="3" borderId="6" xfId="0" applyFont="1" applyFill="1" applyBorder="1" applyAlignment="1" applyProtection="1">
      <alignment horizontal="center"/>
      <protection locked="0"/>
    </xf>
    <xf numFmtId="0" fontId="2" fillId="0" borderId="7" xfId="1" applyFont="1" applyBorder="1" applyAlignment="1" applyProtection="1">
      <alignment horizontal="center"/>
      <protection locked="0"/>
    </xf>
    <xf numFmtId="0" fontId="2" fillId="0" borderId="8" xfId="1" applyFont="1" applyBorder="1" applyAlignment="1" applyProtection="1">
      <alignment horizontal="center"/>
      <protection locked="0"/>
    </xf>
    <xf numFmtId="0" fontId="8" fillId="2" borderId="8" xfId="0" applyFont="1" applyFill="1" applyBorder="1" applyAlignment="1" applyProtection="1">
      <alignment horizontal="center"/>
    </xf>
    <xf numFmtId="167" fontId="2" fillId="2" borderId="8" xfId="0" applyNumberFormat="1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  <protection locked="0"/>
    </xf>
    <xf numFmtId="0" fontId="7" fillId="3" borderId="18" xfId="0" applyFont="1" applyFill="1" applyBorder="1" applyAlignment="1" applyProtection="1">
      <alignment horizontal="center"/>
    </xf>
    <xf numFmtId="0" fontId="11" fillId="3" borderId="19" xfId="0" applyFont="1" applyFill="1" applyBorder="1" applyAlignment="1">
      <alignment horizontal="center"/>
    </xf>
    <xf numFmtId="0" fontId="8" fillId="2" borderId="7" xfId="0" applyFont="1" applyFill="1" applyBorder="1" applyAlignment="1" applyProtection="1">
      <alignment horizontal="right"/>
    </xf>
    <xf numFmtId="0" fontId="8" fillId="2" borderId="8" xfId="0" applyFont="1" applyFill="1" applyBorder="1" applyAlignment="1" applyProtection="1">
      <alignment horizontal="right"/>
    </xf>
    <xf numFmtId="0" fontId="8" fillId="2" borderId="20" xfId="0" applyFont="1" applyFill="1" applyBorder="1" applyAlignment="1" applyProtection="1">
      <alignment horizontal="right"/>
    </xf>
    <xf numFmtId="0" fontId="8" fillId="2" borderId="21" xfId="0" applyFont="1" applyFill="1" applyBorder="1" applyAlignment="1" applyProtection="1">
      <alignment horizontal="right"/>
    </xf>
    <xf numFmtId="0" fontId="7" fillId="3" borderId="8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center"/>
    </xf>
    <xf numFmtId="0" fontId="13" fillId="2" borderId="0" xfId="0" applyNumberFormat="1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center"/>
      <protection locked="0"/>
    </xf>
    <xf numFmtId="0" fontId="10" fillId="2" borderId="0" xfId="0" applyFont="1" applyFill="1" applyBorder="1" applyAlignment="1" applyProtection="1">
      <alignment horizontal="right"/>
    </xf>
    <xf numFmtId="0" fontId="10" fillId="2" borderId="0" xfId="0" applyFont="1" applyFill="1" applyAlignment="1" applyProtection="1">
      <alignment horizontal="right"/>
    </xf>
    <xf numFmtId="0" fontId="7" fillId="5" borderId="24" xfId="0" applyFont="1" applyFill="1" applyBorder="1" applyAlignment="1" applyProtection="1">
      <alignment horizontal="center"/>
    </xf>
    <xf numFmtId="0" fontId="7" fillId="5" borderId="25" xfId="0" applyFont="1" applyFill="1" applyBorder="1" applyAlignment="1" applyProtection="1">
      <alignment horizontal="center"/>
    </xf>
    <xf numFmtId="171" fontId="2" fillId="2" borderId="0" xfId="0" applyNumberFormat="1" applyFont="1" applyFill="1" applyAlignment="1" applyProtection="1">
      <alignment horizontal="center"/>
    </xf>
    <xf numFmtId="0" fontId="15" fillId="2" borderId="0" xfId="0" applyFont="1" applyFill="1" applyBorder="1" applyAlignment="1" applyProtection="1">
      <alignment horizontal="center"/>
      <protection locked="0"/>
    </xf>
  </cellXfs>
  <cellStyles count="8018">
    <cellStyle name="$* #,##0.0;[Red]" xfId="3"/>
    <cellStyle name="$* #,##0.00;[Red]" xfId="4"/>
    <cellStyle name="$* #,##0;[Red]" xfId="5"/>
    <cellStyle name="20% - Accent1 2" xfId="6"/>
    <cellStyle name="20% - Accent2 2" xfId="7"/>
    <cellStyle name="20% - Accent3 2" xfId="8"/>
    <cellStyle name="20% - Accent4 2" xfId="9"/>
    <cellStyle name="20% - Accent5 2" xfId="10"/>
    <cellStyle name="20% - Accent6 2" xfId="11"/>
    <cellStyle name="2decimal" xfId="12"/>
    <cellStyle name="2decimal 2" xfId="13"/>
    <cellStyle name="40% - Accent1 2" xfId="14"/>
    <cellStyle name="40% - Accent2 2" xfId="15"/>
    <cellStyle name="40% - Accent3 2" xfId="16"/>
    <cellStyle name="40% - Accent4 2" xfId="17"/>
    <cellStyle name="40% - Accent5 2" xfId="18"/>
    <cellStyle name="40% - Accent6 2" xfId="19"/>
    <cellStyle name="60% - Accent1 2" xfId="20"/>
    <cellStyle name="60% - Accent2 2" xfId="21"/>
    <cellStyle name="60% - Accent3 2" xfId="22"/>
    <cellStyle name="60% - Accent4 2" xfId="23"/>
    <cellStyle name="60% - Accent5 2" xfId="24"/>
    <cellStyle name="60% - Accent6 2" xfId="25"/>
    <cellStyle name="A-4 B-16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args.style" xfId="33"/>
    <cellStyle name="args.style 2" xfId="34"/>
    <cellStyle name="Bad 2" xfId="35"/>
    <cellStyle name="Body" xfId="36"/>
    <cellStyle name="Calc Currency (0)" xfId="37"/>
    <cellStyle name="Calc Currency (0) 2" xfId="38"/>
    <cellStyle name="Calc Currency (0) 2 2" xfId="39"/>
    <cellStyle name="Calc Currency (0) 3" xfId="40"/>
    <cellStyle name="Calc Currency (0)_D to C Handover" xfId="41"/>
    <cellStyle name="Calculation 2" xfId="42"/>
    <cellStyle name="Check Cell 2" xfId="43"/>
    <cellStyle name="Comma  - Style1" xfId="44"/>
    <cellStyle name="Comma  - Style1 2" xfId="45"/>
    <cellStyle name="Comma  - Style1 3" xfId="46"/>
    <cellStyle name="Comma  - Style1 3 2" xfId="47"/>
    <cellStyle name="Comma  - Style1 3 3" xfId="48"/>
    <cellStyle name="Comma  - Style1 3 4" xfId="49"/>
    <cellStyle name="Comma  - Style1 3_Eagle Ford AutoProc5 5MM-Nanney - Tubing install" xfId="50"/>
    <cellStyle name="Comma  - Style1 4" xfId="51"/>
    <cellStyle name="Comma  - Style1 5" xfId="52"/>
    <cellStyle name="Comma  - Style2" xfId="53"/>
    <cellStyle name="Comma  - Style2 2" xfId="54"/>
    <cellStyle name="Comma  - Style2 3" xfId="55"/>
    <cellStyle name="Comma  - Style2 3 2" xfId="56"/>
    <cellStyle name="Comma  - Style2 3 3" xfId="57"/>
    <cellStyle name="Comma  - Style2 3 4" xfId="58"/>
    <cellStyle name="Comma  - Style2 3_Eagle Ford AutoProc5 5MM-Nanney - Tubing install" xfId="59"/>
    <cellStyle name="Comma  - Style2 4" xfId="60"/>
    <cellStyle name="Comma  - Style2 5" xfId="61"/>
    <cellStyle name="Comma  - Style3" xfId="62"/>
    <cellStyle name="Comma  - Style3 2" xfId="63"/>
    <cellStyle name="Comma  - Style3 3" xfId="64"/>
    <cellStyle name="Comma  - Style3 3 2" xfId="65"/>
    <cellStyle name="Comma  - Style3 3 3" xfId="66"/>
    <cellStyle name="Comma  - Style3 3 4" xfId="67"/>
    <cellStyle name="Comma  - Style3 3_Eagle Ford AutoProc5 5MM-Nanney - Tubing install" xfId="68"/>
    <cellStyle name="Comma  - Style3 4" xfId="69"/>
    <cellStyle name="Comma  - Style3 5" xfId="70"/>
    <cellStyle name="Comma  - Style4" xfId="71"/>
    <cellStyle name="Comma  - Style4 2" xfId="72"/>
    <cellStyle name="Comma  - Style4 3" xfId="73"/>
    <cellStyle name="Comma  - Style4 3 2" xfId="74"/>
    <cellStyle name="Comma  - Style4 3 3" xfId="75"/>
    <cellStyle name="Comma  - Style4 3 4" xfId="76"/>
    <cellStyle name="Comma  - Style4 3_Eagle Ford AutoProc5 5MM-Nanney - Tubing install" xfId="77"/>
    <cellStyle name="Comma  - Style4 4" xfId="78"/>
    <cellStyle name="Comma  - Style4 5" xfId="79"/>
    <cellStyle name="Comma  - Style5" xfId="80"/>
    <cellStyle name="Comma  - Style5 2" xfId="81"/>
    <cellStyle name="Comma  - Style5 3" xfId="82"/>
    <cellStyle name="Comma  - Style5 3 2" xfId="83"/>
    <cellStyle name="Comma  - Style5 3 3" xfId="84"/>
    <cellStyle name="Comma  - Style5 3 4" xfId="85"/>
    <cellStyle name="Comma  - Style5 3_Eagle Ford AutoProc5 5MM-Nanney - Tubing install" xfId="86"/>
    <cellStyle name="Comma  - Style5 4" xfId="87"/>
    <cellStyle name="Comma  - Style5 5" xfId="88"/>
    <cellStyle name="Comma  - Style6" xfId="89"/>
    <cellStyle name="Comma  - Style6 2" xfId="90"/>
    <cellStyle name="Comma  - Style6 3" xfId="91"/>
    <cellStyle name="Comma  - Style6 3 2" xfId="92"/>
    <cellStyle name="Comma  - Style6 3 3" xfId="93"/>
    <cellStyle name="Comma  - Style6 3 4" xfId="94"/>
    <cellStyle name="Comma  - Style6 3_Eagle Ford AutoProc5 5MM-Nanney - Tubing install" xfId="95"/>
    <cellStyle name="Comma  - Style6 4" xfId="96"/>
    <cellStyle name="Comma  - Style6 5" xfId="97"/>
    <cellStyle name="Comma  - Style7" xfId="98"/>
    <cellStyle name="Comma  - Style7 2" xfId="99"/>
    <cellStyle name="Comma  - Style7 3" xfId="100"/>
    <cellStyle name="Comma  - Style7 3 2" xfId="101"/>
    <cellStyle name="Comma  - Style7 3 3" xfId="102"/>
    <cellStyle name="Comma  - Style7 3 4" xfId="103"/>
    <cellStyle name="Comma  - Style7 3_Eagle Ford AutoProc5 5MM-Nanney - Tubing install" xfId="104"/>
    <cellStyle name="Comma  - Style7 4" xfId="105"/>
    <cellStyle name="Comma  - Style7 5" xfId="106"/>
    <cellStyle name="Comma  - Style8" xfId="107"/>
    <cellStyle name="Comma  - Style8 2" xfId="108"/>
    <cellStyle name="Comma  - Style8 3" xfId="109"/>
    <cellStyle name="Comma  - Style8 3 2" xfId="110"/>
    <cellStyle name="Comma  - Style8 3 3" xfId="111"/>
    <cellStyle name="Comma  - Style8 3 4" xfId="112"/>
    <cellStyle name="Comma  - Style8 3_Eagle Ford AutoProc5 5MM-Nanney - Tubing install" xfId="113"/>
    <cellStyle name="Comma  - Style8 4" xfId="114"/>
    <cellStyle name="Comma  - Style8 5" xfId="115"/>
    <cellStyle name="Comma (0.0)" xfId="116"/>
    <cellStyle name="Comma (0.00)" xfId="117"/>
    <cellStyle name="Comma [0.0]" xfId="118"/>
    <cellStyle name="Comma [0.00]" xfId="119"/>
    <cellStyle name="Comma 10" xfId="120"/>
    <cellStyle name="Comma 10 2" xfId="121"/>
    <cellStyle name="Comma 10 3" xfId="122"/>
    <cellStyle name="Comma 10 4" xfId="123"/>
    <cellStyle name="Comma 10 5" xfId="124"/>
    <cellStyle name="Comma 11" xfId="125"/>
    <cellStyle name="Comma 12" xfId="126"/>
    <cellStyle name="Comma 13" xfId="127"/>
    <cellStyle name="Comma 14" xfId="128"/>
    <cellStyle name="Comma 15" xfId="129"/>
    <cellStyle name="Comma 16" xfId="130"/>
    <cellStyle name="Comma 17" xfId="131"/>
    <cellStyle name="Comma 18" xfId="132"/>
    <cellStyle name="Comma 19" xfId="133"/>
    <cellStyle name="Comma 2" xfId="134"/>
    <cellStyle name="Comma 2 2" xfId="135"/>
    <cellStyle name="Comma 2 3" xfId="136"/>
    <cellStyle name="Comma 2 4" xfId="137"/>
    <cellStyle name="Comma 2 5" xfId="138"/>
    <cellStyle name="Comma 2_New Pump Schedule" xfId="139"/>
    <cellStyle name="Comma 20" xfId="140"/>
    <cellStyle name="Comma 21" xfId="141"/>
    <cellStyle name="Comma 22" xfId="142"/>
    <cellStyle name="Comma 23" xfId="143"/>
    <cellStyle name="Comma 24" xfId="144"/>
    <cellStyle name="Comma 25" xfId="145"/>
    <cellStyle name="Comma 26" xfId="146"/>
    <cellStyle name="Comma 27" xfId="147"/>
    <cellStyle name="Comma 28" xfId="148"/>
    <cellStyle name="Comma 29" xfId="149"/>
    <cellStyle name="Comma 3" xfId="150"/>
    <cellStyle name="Comma 30" xfId="151"/>
    <cellStyle name="Comma 31" xfId="152"/>
    <cellStyle name="Comma 32" xfId="153"/>
    <cellStyle name="Comma 33" xfId="154"/>
    <cellStyle name="Comma 34" xfId="155"/>
    <cellStyle name="Comma 35" xfId="156"/>
    <cellStyle name="Comma 36" xfId="157"/>
    <cellStyle name="Comma 37" xfId="158"/>
    <cellStyle name="Comma 38" xfId="159"/>
    <cellStyle name="Comma 39" xfId="160"/>
    <cellStyle name="Comma 4" xfId="161"/>
    <cellStyle name="Comma 40" xfId="162"/>
    <cellStyle name="Comma 41" xfId="163"/>
    <cellStyle name="Comma 42" xfId="164"/>
    <cellStyle name="Comma 43" xfId="165"/>
    <cellStyle name="Comma 44" xfId="166"/>
    <cellStyle name="Comma 45" xfId="167"/>
    <cellStyle name="Comma 46" xfId="168"/>
    <cellStyle name="Comma 47" xfId="169"/>
    <cellStyle name="Comma 48" xfId="170"/>
    <cellStyle name="Comma 49" xfId="171"/>
    <cellStyle name="Comma 5" xfId="172"/>
    <cellStyle name="Comma 5 2" xfId="173"/>
    <cellStyle name="Comma 5 3" xfId="174"/>
    <cellStyle name="Comma 5 4" xfId="175"/>
    <cellStyle name="Comma 5 5" xfId="176"/>
    <cellStyle name="Comma 5 6" xfId="177"/>
    <cellStyle name="Comma 5 7" xfId="178"/>
    <cellStyle name="Comma 5 8" xfId="179"/>
    <cellStyle name="Comma 5 9" xfId="180"/>
    <cellStyle name="Comma 50" xfId="181"/>
    <cellStyle name="Comma 51" xfId="182"/>
    <cellStyle name="Comma 52" xfId="183"/>
    <cellStyle name="Comma 53" xfId="184"/>
    <cellStyle name="Comma 54" xfId="185"/>
    <cellStyle name="Comma 55" xfId="186"/>
    <cellStyle name="Comma 6" xfId="187"/>
    <cellStyle name="Comma 6 2" xfId="188"/>
    <cellStyle name="Comma 6 3" xfId="189"/>
    <cellStyle name="Comma 6 4" xfId="190"/>
    <cellStyle name="Comma 6 5" xfId="191"/>
    <cellStyle name="Comma 7" xfId="192"/>
    <cellStyle name="Comma 7 2" xfId="193"/>
    <cellStyle name="Comma 7 3" xfId="194"/>
    <cellStyle name="Comma 7 4" xfId="195"/>
    <cellStyle name="Comma 7 5" xfId="196"/>
    <cellStyle name="Comma 8" xfId="197"/>
    <cellStyle name="Comma 8 2" xfId="198"/>
    <cellStyle name="Comma 8 3" xfId="199"/>
    <cellStyle name="Comma 8 4" xfId="200"/>
    <cellStyle name="Comma 8 5" xfId="201"/>
    <cellStyle name="Comma 9" xfId="202"/>
    <cellStyle name="Comma 9 2" xfId="203"/>
    <cellStyle name="Comma 9 3" xfId="204"/>
    <cellStyle name="Comma 9 4" xfId="205"/>
    <cellStyle name="Comma 9 5" xfId="206"/>
    <cellStyle name="Comma0" xfId="207"/>
    <cellStyle name="Comma0 2" xfId="208"/>
    <cellStyle name="Comma0 2 10" xfId="209"/>
    <cellStyle name="Comma0 2 10 2" xfId="210"/>
    <cellStyle name="Comma0 2 10 3" xfId="211"/>
    <cellStyle name="Comma0 2 10_D to C Handover" xfId="212"/>
    <cellStyle name="Comma0 2 11" xfId="213"/>
    <cellStyle name="Comma0 2 11 2" xfId="214"/>
    <cellStyle name="Comma0 2 11 3" xfId="215"/>
    <cellStyle name="Comma0 2 11_D to C Handover" xfId="216"/>
    <cellStyle name="Comma0 2 12" xfId="217"/>
    <cellStyle name="Comma0 2 12 2" xfId="218"/>
    <cellStyle name="Comma0 2 12 3" xfId="219"/>
    <cellStyle name="Comma0 2 12_D to C Handover" xfId="220"/>
    <cellStyle name="Comma0 2 13" xfId="221"/>
    <cellStyle name="Comma0 2 13 2" xfId="222"/>
    <cellStyle name="Comma0 2 13 3" xfId="223"/>
    <cellStyle name="Comma0 2 13_D to C Handover" xfId="224"/>
    <cellStyle name="Comma0 2 14" xfId="225"/>
    <cellStyle name="Comma0 2 14 2" xfId="226"/>
    <cellStyle name="Comma0 2 14 3" xfId="227"/>
    <cellStyle name="Comma0 2 14_D to C Handover" xfId="228"/>
    <cellStyle name="Comma0 2 15" xfId="229"/>
    <cellStyle name="Comma0 2 15 2" xfId="230"/>
    <cellStyle name="Comma0 2 15 3" xfId="231"/>
    <cellStyle name="Comma0 2 15_D to C Handover" xfId="232"/>
    <cellStyle name="Comma0 2 16" xfId="233"/>
    <cellStyle name="Comma0 2 16 2" xfId="234"/>
    <cellStyle name="Comma0 2 16 3" xfId="235"/>
    <cellStyle name="Comma0 2 16_D to C Handover" xfId="236"/>
    <cellStyle name="Comma0 2 17" xfId="237"/>
    <cellStyle name="Comma0 2 17 2" xfId="238"/>
    <cellStyle name="Comma0 2 17 3" xfId="239"/>
    <cellStyle name="Comma0 2 17_D to C Handover" xfId="240"/>
    <cellStyle name="Comma0 2 18" xfId="241"/>
    <cellStyle name="Comma0 2 18 2" xfId="242"/>
    <cellStyle name="Comma0 2 18 3" xfId="243"/>
    <cellStyle name="Comma0 2 18_D to C Handover" xfId="244"/>
    <cellStyle name="Comma0 2 19" xfId="245"/>
    <cellStyle name="Comma0 2 19 2" xfId="246"/>
    <cellStyle name="Comma0 2 19 3" xfId="247"/>
    <cellStyle name="Comma0 2 19_D to C Handover" xfId="248"/>
    <cellStyle name="Comma0 2 2" xfId="249"/>
    <cellStyle name="Comma0 2 2 2" xfId="250"/>
    <cellStyle name="Comma0 2 2 3" xfId="251"/>
    <cellStyle name="Comma0 2 2_D to C Handover" xfId="252"/>
    <cellStyle name="Comma0 2 20" xfId="253"/>
    <cellStyle name="Comma0 2 20 2" xfId="254"/>
    <cellStyle name="Comma0 2 20 3" xfId="255"/>
    <cellStyle name="Comma0 2 20_D to C Handover" xfId="256"/>
    <cellStyle name="Comma0 2 21" xfId="257"/>
    <cellStyle name="Comma0 2 21 2" xfId="258"/>
    <cellStyle name="Comma0 2 21 3" xfId="259"/>
    <cellStyle name="Comma0 2 21_D to C Handover" xfId="260"/>
    <cellStyle name="Comma0 2 22" xfId="261"/>
    <cellStyle name="Comma0 2 22 2" xfId="262"/>
    <cellStyle name="Comma0 2 22 3" xfId="263"/>
    <cellStyle name="Comma0 2 22_D to C Handover" xfId="264"/>
    <cellStyle name="Comma0 2 23" xfId="265"/>
    <cellStyle name="Comma0 2 23 2" xfId="266"/>
    <cellStyle name="Comma0 2 23 3" xfId="267"/>
    <cellStyle name="Comma0 2 23_D to C Handover" xfId="268"/>
    <cellStyle name="Comma0 2 24" xfId="269"/>
    <cellStyle name="Comma0 2 24 2" xfId="270"/>
    <cellStyle name="Comma0 2 24 3" xfId="271"/>
    <cellStyle name="Comma0 2 24_D to C Handover" xfId="272"/>
    <cellStyle name="Comma0 2 25" xfId="273"/>
    <cellStyle name="Comma0 2 25 2" xfId="274"/>
    <cellStyle name="Comma0 2 25 3" xfId="275"/>
    <cellStyle name="Comma0 2 25_D to C Handover" xfId="276"/>
    <cellStyle name="Comma0 2 26" xfId="277"/>
    <cellStyle name="Comma0 2 26 2" xfId="278"/>
    <cellStyle name="Comma0 2 26 3" xfId="279"/>
    <cellStyle name="Comma0 2 26_D to C Handover" xfId="280"/>
    <cellStyle name="Comma0 2 27" xfId="281"/>
    <cellStyle name="Comma0 2 27 2" xfId="282"/>
    <cellStyle name="Comma0 2 27 3" xfId="283"/>
    <cellStyle name="Comma0 2 27_D to C Handover" xfId="284"/>
    <cellStyle name="Comma0 2 28" xfId="285"/>
    <cellStyle name="Comma0 2 28 2" xfId="286"/>
    <cellStyle name="Comma0 2 28 3" xfId="287"/>
    <cellStyle name="Comma0 2 28_D to C Handover" xfId="288"/>
    <cellStyle name="Comma0 2 29" xfId="289"/>
    <cellStyle name="Comma0 2 29 2" xfId="290"/>
    <cellStyle name="Comma0 2 29 3" xfId="291"/>
    <cellStyle name="Comma0 2 29_D to C Handover" xfId="292"/>
    <cellStyle name="Comma0 2 3" xfId="293"/>
    <cellStyle name="Comma0 2 3 2" xfId="294"/>
    <cellStyle name="Comma0 2 3 3" xfId="295"/>
    <cellStyle name="Comma0 2 3_D to C Handover" xfId="296"/>
    <cellStyle name="Comma0 2 30" xfId="297"/>
    <cellStyle name="Comma0 2 31" xfId="298"/>
    <cellStyle name="Comma0 2 32" xfId="299"/>
    <cellStyle name="Comma0 2 4" xfId="300"/>
    <cellStyle name="Comma0 2 4 2" xfId="301"/>
    <cellStyle name="Comma0 2 4 3" xfId="302"/>
    <cellStyle name="Comma0 2 4_D to C Handover" xfId="303"/>
    <cellStyle name="Comma0 2 5" xfId="304"/>
    <cellStyle name="Comma0 2 5 2" xfId="305"/>
    <cellStyle name="Comma0 2 5 3" xfId="306"/>
    <cellStyle name="Comma0 2 5_D to C Handover" xfId="307"/>
    <cellStyle name="Comma0 2 6" xfId="308"/>
    <cellStyle name="Comma0 2 6 2" xfId="309"/>
    <cellStyle name="Comma0 2 6 3" xfId="310"/>
    <cellStyle name="Comma0 2 6_D to C Handover" xfId="311"/>
    <cellStyle name="Comma0 2 7" xfId="312"/>
    <cellStyle name="Comma0 2 7 2" xfId="313"/>
    <cellStyle name="Comma0 2 7 3" xfId="314"/>
    <cellStyle name="Comma0 2 7_D to C Handover" xfId="315"/>
    <cellStyle name="Comma0 2 8" xfId="316"/>
    <cellStyle name="Comma0 2 8 2" xfId="317"/>
    <cellStyle name="Comma0 2 8 3" xfId="318"/>
    <cellStyle name="Comma0 2 8_D to C Handover" xfId="319"/>
    <cellStyle name="Comma0 2 9" xfId="320"/>
    <cellStyle name="Comma0 2 9 2" xfId="321"/>
    <cellStyle name="Comma0 2 9 3" xfId="322"/>
    <cellStyle name="Comma0 2 9_D to C Handover" xfId="323"/>
    <cellStyle name="Comma0 2_28 Section Liner Proposal for Spotted Hawk (10-12-09)" xfId="324"/>
    <cellStyle name="Comma0 3" xfId="325"/>
    <cellStyle name="Comma0 3 10" xfId="326"/>
    <cellStyle name="Comma0 3 10 2" xfId="327"/>
    <cellStyle name="Comma0 3 10 3" xfId="328"/>
    <cellStyle name="Comma0 3 10_D to C Handover" xfId="329"/>
    <cellStyle name="Comma0 3 11" xfId="330"/>
    <cellStyle name="Comma0 3 11 2" xfId="331"/>
    <cellStyle name="Comma0 3 11 3" xfId="332"/>
    <cellStyle name="Comma0 3 11_D to C Handover" xfId="333"/>
    <cellStyle name="Comma0 3 12" xfId="334"/>
    <cellStyle name="Comma0 3 12 2" xfId="335"/>
    <cellStyle name="Comma0 3 12 3" xfId="336"/>
    <cellStyle name="Comma0 3 12_D to C Handover" xfId="337"/>
    <cellStyle name="Comma0 3 13" xfId="338"/>
    <cellStyle name="Comma0 3 13 2" xfId="339"/>
    <cellStyle name="Comma0 3 13 3" xfId="340"/>
    <cellStyle name="Comma0 3 13_D to C Handover" xfId="341"/>
    <cellStyle name="Comma0 3 14" xfId="342"/>
    <cellStyle name="Comma0 3 14 2" xfId="343"/>
    <cellStyle name="Comma0 3 14 3" xfId="344"/>
    <cellStyle name="Comma0 3 14_D to C Handover" xfId="345"/>
    <cellStyle name="Comma0 3 15" xfId="346"/>
    <cellStyle name="Comma0 3 15 2" xfId="347"/>
    <cellStyle name="Comma0 3 15 3" xfId="348"/>
    <cellStyle name="Comma0 3 15_D to C Handover" xfId="349"/>
    <cellStyle name="Comma0 3 16" xfId="350"/>
    <cellStyle name="Comma0 3 16 2" xfId="351"/>
    <cellStyle name="Comma0 3 16 3" xfId="352"/>
    <cellStyle name="Comma0 3 16_D to C Handover" xfId="353"/>
    <cellStyle name="Comma0 3 17" xfId="354"/>
    <cellStyle name="Comma0 3 17 2" xfId="355"/>
    <cellStyle name="Comma0 3 17 3" xfId="356"/>
    <cellStyle name="Comma0 3 17_D to C Handover" xfId="357"/>
    <cellStyle name="Comma0 3 18" xfId="358"/>
    <cellStyle name="Comma0 3 18 2" xfId="359"/>
    <cellStyle name="Comma0 3 18 3" xfId="360"/>
    <cellStyle name="Comma0 3 18_D to C Handover" xfId="361"/>
    <cellStyle name="Comma0 3 19" xfId="362"/>
    <cellStyle name="Comma0 3 19 2" xfId="363"/>
    <cellStyle name="Comma0 3 19 3" xfId="364"/>
    <cellStyle name="Comma0 3 19_D to C Handover" xfId="365"/>
    <cellStyle name="Comma0 3 2" xfId="366"/>
    <cellStyle name="Comma0 3 2 2" xfId="367"/>
    <cellStyle name="Comma0 3 2 3" xfId="368"/>
    <cellStyle name="Comma0 3 2_D to C Handover" xfId="369"/>
    <cellStyle name="Comma0 3 20" xfId="370"/>
    <cellStyle name="Comma0 3 20 2" xfId="371"/>
    <cellStyle name="Comma0 3 20 3" xfId="372"/>
    <cellStyle name="Comma0 3 20_D to C Handover" xfId="373"/>
    <cellStyle name="Comma0 3 21" xfId="374"/>
    <cellStyle name="Comma0 3 21 2" xfId="375"/>
    <cellStyle name="Comma0 3 21 3" xfId="376"/>
    <cellStyle name="Comma0 3 21_D to C Handover" xfId="377"/>
    <cellStyle name="Comma0 3 22" xfId="378"/>
    <cellStyle name="Comma0 3 22 2" xfId="379"/>
    <cellStyle name="Comma0 3 22 3" xfId="380"/>
    <cellStyle name="Comma0 3 22_D to C Handover" xfId="381"/>
    <cellStyle name="Comma0 3 23" xfId="382"/>
    <cellStyle name="Comma0 3 23 2" xfId="383"/>
    <cellStyle name="Comma0 3 23 3" xfId="384"/>
    <cellStyle name="Comma0 3 23_D to C Handover" xfId="385"/>
    <cellStyle name="Comma0 3 24" xfId="386"/>
    <cellStyle name="Comma0 3 24 2" xfId="387"/>
    <cellStyle name="Comma0 3 24 3" xfId="388"/>
    <cellStyle name="Comma0 3 24_D to C Handover" xfId="389"/>
    <cellStyle name="Comma0 3 25" xfId="390"/>
    <cellStyle name="Comma0 3 25 2" xfId="391"/>
    <cellStyle name="Comma0 3 25 3" xfId="392"/>
    <cellStyle name="Comma0 3 25_D to C Handover" xfId="393"/>
    <cellStyle name="Comma0 3 26" xfId="394"/>
    <cellStyle name="Comma0 3 26 2" xfId="395"/>
    <cellStyle name="Comma0 3 26 3" xfId="396"/>
    <cellStyle name="Comma0 3 26_D to C Handover" xfId="397"/>
    <cellStyle name="Comma0 3 27" xfId="398"/>
    <cellStyle name="Comma0 3 27 2" xfId="399"/>
    <cellStyle name="Comma0 3 27 3" xfId="400"/>
    <cellStyle name="Comma0 3 27_D to C Handover" xfId="401"/>
    <cellStyle name="Comma0 3 28" xfId="402"/>
    <cellStyle name="Comma0 3 28 2" xfId="403"/>
    <cellStyle name="Comma0 3 28 3" xfId="404"/>
    <cellStyle name="Comma0 3 28_D to C Handover" xfId="405"/>
    <cellStyle name="Comma0 3 29" xfId="406"/>
    <cellStyle name="Comma0 3 29 2" xfId="407"/>
    <cellStyle name="Comma0 3 29 3" xfId="408"/>
    <cellStyle name="Comma0 3 29_D to C Handover" xfId="409"/>
    <cellStyle name="Comma0 3 3" xfId="410"/>
    <cellStyle name="Comma0 3 3 2" xfId="411"/>
    <cellStyle name="Comma0 3 3 3" xfId="412"/>
    <cellStyle name="Comma0 3 3_D to C Handover" xfId="413"/>
    <cellStyle name="Comma0 3 30" xfId="414"/>
    <cellStyle name="Comma0 3 31" xfId="415"/>
    <cellStyle name="Comma0 3 32" xfId="416"/>
    <cellStyle name="Comma0 3 4" xfId="417"/>
    <cellStyle name="Comma0 3 4 2" xfId="418"/>
    <cellStyle name="Comma0 3 4 3" xfId="419"/>
    <cellStyle name="Comma0 3 4_D to C Handover" xfId="420"/>
    <cellStyle name="Comma0 3 5" xfId="421"/>
    <cellStyle name="Comma0 3 5 2" xfId="422"/>
    <cellStyle name="Comma0 3 5 3" xfId="423"/>
    <cellStyle name="Comma0 3 5_D to C Handover" xfId="424"/>
    <cellStyle name="Comma0 3 6" xfId="425"/>
    <cellStyle name="Comma0 3 6 2" xfId="426"/>
    <cellStyle name="Comma0 3 6 3" xfId="427"/>
    <cellStyle name="Comma0 3 6_D to C Handover" xfId="428"/>
    <cellStyle name="Comma0 3 7" xfId="429"/>
    <cellStyle name="Comma0 3 7 2" xfId="430"/>
    <cellStyle name="Comma0 3 7 3" xfId="431"/>
    <cellStyle name="Comma0 3 7_D to C Handover" xfId="432"/>
    <cellStyle name="Comma0 3 8" xfId="433"/>
    <cellStyle name="Comma0 3 8 2" xfId="434"/>
    <cellStyle name="Comma0 3 8 3" xfId="435"/>
    <cellStyle name="Comma0 3 8_D to C Handover" xfId="436"/>
    <cellStyle name="Comma0 3 9" xfId="437"/>
    <cellStyle name="Comma0 3 9 2" xfId="438"/>
    <cellStyle name="Comma0 3 9 3" xfId="439"/>
    <cellStyle name="Comma0 3 9_D to C Handover" xfId="440"/>
    <cellStyle name="Comma0 3_28 Section Liner Proposal for Spotted Hawk (10-12-09)" xfId="441"/>
    <cellStyle name="Comma0 4" xfId="442"/>
    <cellStyle name="Comma0 4 10" xfId="443"/>
    <cellStyle name="Comma0 4 10 2" xfId="444"/>
    <cellStyle name="Comma0 4 10 3" xfId="445"/>
    <cellStyle name="Comma0 4 10_D to C Handover" xfId="446"/>
    <cellStyle name="Comma0 4 11" xfId="447"/>
    <cellStyle name="Comma0 4 11 2" xfId="448"/>
    <cellStyle name="Comma0 4 11 3" xfId="449"/>
    <cellStyle name="Comma0 4 11_D to C Handover" xfId="450"/>
    <cellStyle name="Comma0 4 12" xfId="451"/>
    <cellStyle name="Comma0 4 12 2" xfId="452"/>
    <cellStyle name="Comma0 4 12 3" xfId="453"/>
    <cellStyle name="Comma0 4 12_D to C Handover" xfId="454"/>
    <cellStyle name="Comma0 4 13" xfId="455"/>
    <cellStyle name="Comma0 4 13 2" xfId="456"/>
    <cellStyle name="Comma0 4 13 3" xfId="457"/>
    <cellStyle name="Comma0 4 13_D to C Handover" xfId="458"/>
    <cellStyle name="Comma0 4 14" xfId="459"/>
    <cellStyle name="Comma0 4 14 2" xfId="460"/>
    <cellStyle name="Comma0 4 14 3" xfId="461"/>
    <cellStyle name="Comma0 4 14_D to C Handover" xfId="462"/>
    <cellStyle name="Comma0 4 15" xfId="463"/>
    <cellStyle name="Comma0 4 15 2" xfId="464"/>
    <cellStyle name="Comma0 4 15 3" xfId="465"/>
    <cellStyle name="Comma0 4 15_D to C Handover" xfId="466"/>
    <cellStyle name="Comma0 4 16" xfId="467"/>
    <cellStyle name="Comma0 4 16 2" xfId="468"/>
    <cellStyle name="Comma0 4 16 3" xfId="469"/>
    <cellStyle name="Comma0 4 16_D to C Handover" xfId="470"/>
    <cellStyle name="Comma0 4 17" xfId="471"/>
    <cellStyle name="Comma0 4 17 2" xfId="472"/>
    <cellStyle name="Comma0 4 17 3" xfId="473"/>
    <cellStyle name="Comma0 4 17_D to C Handover" xfId="474"/>
    <cellStyle name="Comma0 4 18" xfId="475"/>
    <cellStyle name="Comma0 4 18 2" xfId="476"/>
    <cellStyle name="Comma0 4 18 3" xfId="477"/>
    <cellStyle name="Comma0 4 18_D to C Handover" xfId="478"/>
    <cellStyle name="Comma0 4 19" xfId="479"/>
    <cellStyle name="Comma0 4 19 2" xfId="480"/>
    <cellStyle name="Comma0 4 19 3" xfId="481"/>
    <cellStyle name="Comma0 4 19_D to C Handover" xfId="482"/>
    <cellStyle name="Comma0 4 2" xfId="483"/>
    <cellStyle name="Comma0 4 2 2" xfId="484"/>
    <cellStyle name="Comma0 4 2 3" xfId="485"/>
    <cellStyle name="Comma0 4 2_D to C Handover" xfId="486"/>
    <cellStyle name="Comma0 4 20" xfId="487"/>
    <cellStyle name="Comma0 4 20 2" xfId="488"/>
    <cellStyle name="Comma0 4 20 3" xfId="489"/>
    <cellStyle name="Comma0 4 20_D to C Handover" xfId="490"/>
    <cellStyle name="Comma0 4 21" xfId="491"/>
    <cellStyle name="Comma0 4 21 2" xfId="492"/>
    <cellStyle name="Comma0 4 21 3" xfId="493"/>
    <cellStyle name="Comma0 4 21_D to C Handover" xfId="494"/>
    <cellStyle name="Comma0 4 22" xfId="495"/>
    <cellStyle name="Comma0 4 22 2" xfId="496"/>
    <cellStyle name="Comma0 4 22 3" xfId="497"/>
    <cellStyle name="Comma0 4 22_D to C Handover" xfId="498"/>
    <cellStyle name="Comma0 4 23" xfId="499"/>
    <cellStyle name="Comma0 4 23 2" xfId="500"/>
    <cellStyle name="Comma0 4 23 3" xfId="501"/>
    <cellStyle name="Comma0 4 23_D to C Handover" xfId="502"/>
    <cellStyle name="Comma0 4 24" xfId="503"/>
    <cellStyle name="Comma0 4 24 2" xfId="504"/>
    <cellStyle name="Comma0 4 24 3" xfId="505"/>
    <cellStyle name="Comma0 4 24_D to C Handover" xfId="506"/>
    <cellStyle name="Comma0 4 25" xfId="507"/>
    <cellStyle name="Comma0 4 25 2" xfId="508"/>
    <cellStyle name="Comma0 4 25 3" xfId="509"/>
    <cellStyle name="Comma0 4 25_D to C Handover" xfId="510"/>
    <cellStyle name="Comma0 4 26" xfId="511"/>
    <cellStyle name="Comma0 4 26 2" xfId="512"/>
    <cellStyle name="Comma0 4 26 3" xfId="513"/>
    <cellStyle name="Comma0 4 26_D to C Handover" xfId="514"/>
    <cellStyle name="Comma0 4 27" xfId="515"/>
    <cellStyle name="Comma0 4 27 2" xfId="516"/>
    <cellStyle name="Comma0 4 27 3" xfId="517"/>
    <cellStyle name="Comma0 4 27_D to C Handover" xfId="518"/>
    <cellStyle name="Comma0 4 28" xfId="519"/>
    <cellStyle name="Comma0 4 28 2" xfId="520"/>
    <cellStyle name="Comma0 4 28 3" xfId="521"/>
    <cellStyle name="Comma0 4 28_D to C Handover" xfId="522"/>
    <cellStyle name="Comma0 4 29" xfId="523"/>
    <cellStyle name="Comma0 4 29 2" xfId="524"/>
    <cellStyle name="Comma0 4 29 3" xfId="525"/>
    <cellStyle name="Comma0 4 29_D to C Handover" xfId="526"/>
    <cellStyle name="Comma0 4 3" xfId="527"/>
    <cellStyle name="Comma0 4 3 2" xfId="528"/>
    <cellStyle name="Comma0 4 3 3" xfId="529"/>
    <cellStyle name="Comma0 4 3_D to C Handover" xfId="530"/>
    <cellStyle name="Comma0 4 30" xfId="531"/>
    <cellStyle name="Comma0 4 31" xfId="532"/>
    <cellStyle name="Comma0 4 32" xfId="533"/>
    <cellStyle name="Comma0 4 4" xfId="534"/>
    <cellStyle name="Comma0 4 4 2" xfId="535"/>
    <cellStyle name="Comma0 4 4 3" xfId="536"/>
    <cellStyle name="Comma0 4 4_D to C Handover" xfId="537"/>
    <cellStyle name="Comma0 4 5" xfId="538"/>
    <cellStyle name="Comma0 4 5 2" xfId="539"/>
    <cellStyle name="Comma0 4 5 3" xfId="540"/>
    <cellStyle name="Comma0 4 5_D to C Handover" xfId="541"/>
    <cellStyle name="Comma0 4 6" xfId="542"/>
    <cellStyle name="Comma0 4 6 2" xfId="543"/>
    <cellStyle name="Comma0 4 6 3" xfId="544"/>
    <cellStyle name="Comma0 4 6_D to C Handover" xfId="545"/>
    <cellStyle name="Comma0 4 7" xfId="546"/>
    <cellStyle name="Comma0 4 7 2" xfId="547"/>
    <cellStyle name="Comma0 4 7 3" xfId="548"/>
    <cellStyle name="Comma0 4 7_D to C Handover" xfId="549"/>
    <cellStyle name="Comma0 4 8" xfId="550"/>
    <cellStyle name="Comma0 4 8 2" xfId="551"/>
    <cellStyle name="Comma0 4 8 3" xfId="552"/>
    <cellStyle name="Comma0 4 8_D to C Handover" xfId="553"/>
    <cellStyle name="Comma0 4 9" xfId="554"/>
    <cellStyle name="Comma0 4 9 2" xfId="555"/>
    <cellStyle name="Comma0 4 9 3" xfId="556"/>
    <cellStyle name="Comma0 4 9_D to C Handover" xfId="557"/>
    <cellStyle name="Comma0 4_28 Section Liner Proposal for Spotted Hawk (10-12-09)" xfId="558"/>
    <cellStyle name="Comma0 5" xfId="559"/>
    <cellStyle name="Comma0 5 10" xfId="560"/>
    <cellStyle name="Comma0 5 10 2" xfId="561"/>
    <cellStyle name="Comma0 5 10 3" xfId="562"/>
    <cellStyle name="Comma0 5 10_D to C Handover" xfId="563"/>
    <cellStyle name="Comma0 5 11" xfId="564"/>
    <cellStyle name="Comma0 5 11 2" xfId="565"/>
    <cellStyle name="Comma0 5 11 3" xfId="566"/>
    <cellStyle name="Comma0 5 11_D to C Handover" xfId="567"/>
    <cellStyle name="Comma0 5 12" xfId="568"/>
    <cellStyle name="Comma0 5 12 2" xfId="569"/>
    <cellStyle name="Comma0 5 12 3" xfId="570"/>
    <cellStyle name="Comma0 5 12_D to C Handover" xfId="571"/>
    <cellStyle name="Comma0 5 13" xfId="572"/>
    <cellStyle name="Comma0 5 13 2" xfId="573"/>
    <cellStyle name="Comma0 5 13 3" xfId="574"/>
    <cellStyle name="Comma0 5 13_D to C Handover" xfId="575"/>
    <cellStyle name="Comma0 5 14" xfId="576"/>
    <cellStyle name="Comma0 5 14 2" xfId="577"/>
    <cellStyle name="Comma0 5 14 3" xfId="578"/>
    <cellStyle name="Comma0 5 14_D to C Handover" xfId="579"/>
    <cellStyle name="Comma0 5 15" xfId="580"/>
    <cellStyle name="Comma0 5 15 2" xfId="581"/>
    <cellStyle name="Comma0 5 15 3" xfId="582"/>
    <cellStyle name="Comma0 5 15_D to C Handover" xfId="583"/>
    <cellStyle name="Comma0 5 16" xfId="584"/>
    <cellStyle name="Comma0 5 16 2" xfId="585"/>
    <cellStyle name="Comma0 5 16 3" xfId="586"/>
    <cellStyle name="Comma0 5 16_D to C Handover" xfId="587"/>
    <cellStyle name="Comma0 5 17" xfId="588"/>
    <cellStyle name="Comma0 5 17 2" xfId="589"/>
    <cellStyle name="Comma0 5 17 3" xfId="590"/>
    <cellStyle name="Comma0 5 17_D to C Handover" xfId="591"/>
    <cellStyle name="Comma0 5 18" xfId="592"/>
    <cellStyle name="Comma0 5 18 2" xfId="593"/>
    <cellStyle name="Comma0 5 18 3" xfId="594"/>
    <cellStyle name="Comma0 5 18_D to C Handover" xfId="595"/>
    <cellStyle name="Comma0 5 19" xfId="596"/>
    <cellStyle name="Comma0 5 19 2" xfId="597"/>
    <cellStyle name="Comma0 5 19 3" xfId="598"/>
    <cellStyle name="Comma0 5 19_D to C Handover" xfId="599"/>
    <cellStyle name="Comma0 5 2" xfId="600"/>
    <cellStyle name="Comma0 5 2 2" xfId="601"/>
    <cellStyle name="Comma0 5 2 3" xfId="602"/>
    <cellStyle name="Comma0 5 2_D to C Handover" xfId="603"/>
    <cellStyle name="Comma0 5 20" xfId="604"/>
    <cellStyle name="Comma0 5 20 2" xfId="605"/>
    <cellStyle name="Comma0 5 20 3" xfId="606"/>
    <cellStyle name="Comma0 5 20_D to C Handover" xfId="607"/>
    <cellStyle name="Comma0 5 21" xfId="608"/>
    <cellStyle name="Comma0 5 21 2" xfId="609"/>
    <cellStyle name="Comma0 5 21 3" xfId="610"/>
    <cellStyle name="Comma0 5 21_D to C Handover" xfId="611"/>
    <cellStyle name="Comma0 5 22" xfId="612"/>
    <cellStyle name="Comma0 5 22 2" xfId="613"/>
    <cellStyle name="Comma0 5 22 3" xfId="614"/>
    <cellStyle name="Comma0 5 22_D to C Handover" xfId="615"/>
    <cellStyle name="Comma0 5 23" xfId="616"/>
    <cellStyle name="Comma0 5 23 2" xfId="617"/>
    <cellStyle name="Comma0 5 23 3" xfId="618"/>
    <cellStyle name="Comma0 5 23_D to C Handover" xfId="619"/>
    <cellStyle name="Comma0 5 24" xfId="620"/>
    <cellStyle name="Comma0 5 24 2" xfId="621"/>
    <cellStyle name="Comma0 5 24 3" xfId="622"/>
    <cellStyle name="Comma0 5 24_D to C Handover" xfId="623"/>
    <cellStyle name="Comma0 5 25" xfId="624"/>
    <cellStyle name="Comma0 5 25 2" xfId="625"/>
    <cellStyle name="Comma0 5 25 3" xfId="626"/>
    <cellStyle name="Comma0 5 25_D to C Handover" xfId="627"/>
    <cellStyle name="Comma0 5 26" xfId="628"/>
    <cellStyle name="Comma0 5 26 2" xfId="629"/>
    <cellStyle name="Comma0 5 26 3" xfId="630"/>
    <cellStyle name="Comma0 5 26_D to C Handover" xfId="631"/>
    <cellStyle name="Comma0 5 27" xfId="632"/>
    <cellStyle name="Comma0 5 27 2" xfId="633"/>
    <cellStyle name="Comma0 5 27 3" xfId="634"/>
    <cellStyle name="Comma0 5 27_D to C Handover" xfId="635"/>
    <cellStyle name="Comma0 5 28" xfId="636"/>
    <cellStyle name="Comma0 5 28 2" xfId="637"/>
    <cellStyle name="Comma0 5 28 3" xfId="638"/>
    <cellStyle name="Comma0 5 28_D to C Handover" xfId="639"/>
    <cellStyle name="Comma0 5 29" xfId="640"/>
    <cellStyle name="Comma0 5 29 2" xfId="641"/>
    <cellStyle name="Comma0 5 29 3" xfId="642"/>
    <cellStyle name="Comma0 5 29_D to C Handover" xfId="643"/>
    <cellStyle name="Comma0 5 3" xfId="644"/>
    <cellStyle name="Comma0 5 3 2" xfId="645"/>
    <cellStyle name="Comma0 5 3 3" xfId="646"/>
    <cellStyle name="Comma0 5 3_D to C Handover" xfId="647"/>
    <cellStyle name="Comma0 5 30" xfId="648"/>
    <cellStyle name="Comma0 5 31" xfId="649"/>
    <cellStyle name="Comma0 5 32" xfId="650"/>
    <cellStyle name="Comma0 5 4" xfId="651"/>
    <cellStyle name="Comma0 5 4 2" xfId="652"/>
    <cellStyle name="Comma0 5 4 3" xfId="653"/>
    <cellStyle name="Comma0 5 4_D to C Handover" xfId="654"/>
    <cellStyle name="Comma0 5 5" xfId="655"/>
    <cellStyle name="Comma0 5 5 2" xfId="656"/>
    <cellStyle name="Comma0 5 5 3" xfId="657"/>
    <cellStyle name="Comma0 5 5_D to C Handover" xfId="658"/>
    <cellStyle name="Comma0 5 6" xfId="659"/>
    <cellStyle name="Comma0 5 6 2" xfId="660"/>
    <cellStyle name="Comma0 5 6 3" xfId="661"/>
    <cellStyle name="Comma0 5 6_D to C Handover" xfId="662"/>
    <cellStyle name="Comma0 5 7" xfId="663"/>
    <cellStyle name="Comma0 5 7 2" xfId="664"/>
    <cellStyle name="Comma0 5 7 3" xfId="665"/>
    <cellStyle name="Comma0 5 7_D to C Handover" xfId="666"/>
    <cellStyle name="Comma0 5 8" xfId="667"/>
    <cellStyle name="Comma0 5 8 2" xfId="668"/>
    <cellStyle name="Comma0 5 8 3" xfId="669"/>
    <cellStyle name="Comma0 5 8_D to C Handover" xfId="670"/>
    <cellStyle name="Comma0 5 9" xfId="671"/>
    <cellStyle name="Comma0 5 9 2" xfId="672"/>
    <cellStyle name="Comma0 5 9 3" xfId="673"/>
    <cellStyle name="Comma0 5 9_D to C Handover" xfId="674"/>
    <cellStyle name="Comma0 5_28 Section Liner Proposal for Spotted Hawk (10-12-09)" xfId="675"/>
    <cellStyle name="Comma0 6" xfId="676"/>
    <cellStyle name="Comma0 6 10" xfId="677"/>
    <cellStyle name="Comma0 6 10 2" xfId="678"/>
    <cellStyle name="Comma0 6 10 3" xfId="679"/>
    <cellStyle name="Comma0 6 10_D to C Handover" xfId="680"/>
    <cellStyle name="Comma0 6 11" xfId="681"/>
    <cellStyle name="Comma0 6 11 2" xfId="682"/>
    <cellStyle name="Comma0 6 11 3" xfId="683"/>
    <cellStyle name="Comma0 6 11_D to C Handover" xfId="684"/>
    <cellStyle name="Comma0 6 12" xfId="685"/>
    <cellStyle name="Comma0 6 12 2" xfId="686"/>
    <cellStyle name="Comma0 6 12 3" xfId="687"/>
    <cellStyle name="Comma0 6 12_D to C Handover" xfId="688"/>
    <cellStyle name="Comma0 6 13" xfId="689"/>
    <cellStyle name="Comma0 6 13 2" xfId="690"/>
    <cellStyle name="Comma0 6 13 3" xfId="691"/>
    <cellStyle name="Comma0 6 13_D to C Handover" xfId="692"/>
    <cellStyle name="Comma0 6 14" xfId="693"/>
    <cellStyle name="Comma0 6 14 2" xfId="694"/>
    <cellStyle name="Comma0 6 14 3" xfId="695"/>
    <cellStyle name="Comma0 6 14_D to C Handover" xfId="696"/>
    <cellStyle name="Comma0 6 15" xfId="697"/>
    <cellStyle name="Comma0 6 15 2" xfId="698"/>
    <cellStyle name="Comma0 6 15 3" xfId="699"/>
    <cellStyle name="Comma0 6 15_D to C Handover" xfId="700"/>
    <cellStyle name="Comma0 6 16" xfId="701"/>
    <cellStyle name="Comma0 6 16 2" xfId="702"/>
    <cellStyle name="Comma0 6 16 3" xfId="703"/>
    <cellStyle name="Comma0 6 16_D to C Handover" xfId="704"/>
    <cellStyle name="Comma0 6 17" xfId="705"/>
    <cellStyle name="Comma0 6 17 2" xfId="706"/>
    <cellStyle name="Comma0 6 17 3" xfId="707"/>
    <cellStyle name="Comma0 6 17_D to C Handover" xfId="708"/>
    <cellStyle name="Comma0 6 18" xfId="709"/>
    <cellStyle name="Comma0 6 18 2" xfId="710"/>
    <cellStyle name="Comma0 6 18 3" xfId="711"/>
    <cellStyle name="Comma0 6 18_D to C Handover" xfId="712"/>
    <cellStyle name="Comma0 6 19" xfId="713"/>
    <cellStyle name="Comma0 6 19 2" xfId="714"/>
    <cellStyle name="Comma0 6 19 3" xfId="715"/>
    <cellStyle name="Comma0 6 19_D to C Handover" xfId="716"/>
    <cellStyle name="Comma0 6 2" xfId="717"/>
    <cellStyle name="Comma0 6 2 2" xfId="718"/>
    <cellStyle name="Comma0 6 2 3" xfId="719"/>
    <cellStyle name="Comma0 6 2_D to C Handover" xfId="720"/>
    <cellStyle name="Comma0 6 20" xfId="721"/>
    <cellStyle name="Comma0 6 20 2" xfId="722"/>
    <cellStyle name="Comma0 6 20 3" xfId="723"/>
    <cellStyle name="Comma0 6 20_D to C Handover" xfId="724"/>
    <cellStyle name="Comma0 6 21" xfId="725"/>
    <cellStyle name="Comma0 6 21 2" xfId="726"/>
    <cellStyle name="Comma0 6 21 3" xfId="727"/>
    <cellStyle name="Comma0 6 21_D to C Handover" xfId="728"/>
    <cellStyle name="Comma0 6 22" xfId="729"/>
    <cellStyle name="Comma0 6 22 2" xfId="730"/>
    <cellStyle name="Comma0 6 22 3" xfId="731"/>
    <cellStyle name="Comma0 6 22_D to C Handover" xfId="732"/>
    <cellStyle name="Comma0 6 23" xfId="733"/>
    <cellStyle name="Comma0 6 23 2" xfId="734"/>
    <cellStyle name="Comma0 6 23 3" xfId="735"/>
    <cellStyle name="Comma0 6 23_D to C Handover" xfId="736"/>
    <cellStyle name="Comma0 6 24" xfId="737"/>
    <cellStyle name="Comma0 6 24 2" xfId="738"/>
    <cellStyle name="Comma0 6 24 3" xfId="739"/>
    <cellStyle name="Comma0 6 24_D to C Handover" xfId="740"/>
    <cellStyle name="Comma0 6 25" xfId="741"/>
    <cellStyle name="Comma0 6 25 2" xfId="742"/>
    <cellStyle name="Comma0 6 25 3" xfId="743"/>
    <cellStyle name="Comma0 6 25_D to C Handover" xfId="744"/>
    <cellStyle name="Comma0 6 26" xfId="745"/>
    <cellStyle name="Comma0 6 26 2" xfId="746"/>
    <cellStyle name="Comma0 6 26 3" xfId="747"/>
    <cellStyle name="Comma0 6 26_D to C Handover" xfId="748"/>
    <cellStyle name="Comma0 6 27" xfId="749"/>
    <cellStyle name="Comma0 6 27 2" xfId="750"/>
    <cellStyle name="Comma0 6 27 3" xfId="751"/>
    <cellStyle name="Comma0 6 27_D to C Handover" xfId="752"/>
    <cellStyle name="Comma0 6 28" xfId="753"/>
    <cellStyle name="Comma0 6 28 2" xfId="754"/>
    <cellStyle name="Comma0 6 28 3" xfId="755"/>
    <cellStyle name="Comma0 6 28_D to C Handover" xfId="756"/>
    <cellStyle name="Comma0 6 29" xfId="757"/>
    <cellStyle name="Comma0 6 29 2" xfId="758"/>
    <cellStyle name="Comma0 6 29 3" xfId="759"/>
    <cellStyle name="Comma0 6 29_D to C Handover" xfId="760"/>
    <cellStyle name="Comma0 6 3" xfId="761"/>
    <cellStyle name="Comma0 6 3 2" xfId="762"/>
    <cellStyle name="Comma0 6 3 3" xfId="763"/>
    <cellStyle name="Comma0 6 3_D to C Handover" xfId="764"/>
    <cellStyle name="Comma0 6 30" xfId="765"/>
    <cellStyle name="Comma0 6 31" xfId="766"/>
    <cellStyle name="Comma0 6 32" xfId="767"/>
    <cellStyle name="Comma0 6 4" xfId="768"/>
    <cellStyle name="Comma0 6 4 2" xfId="769"/>
    <cellStyle name="Comma0 6 4 3" xfId="770"/>
    <cellStyle name="Comma0 6 4_D to C Handover" xfId="771"/>
    <cellStyle name="Comma0 6 5" xfId="772"/>
    <cellStyle name="Comma0 6 5 2" xfId="773"/>
    <cellStyle name="Comma0 6 5 3" xfId="774"/>
    <cellStyle name="Comma0 6 5_D to C Handover" xfId="775"/>
    <cellStyle name="Comma0 6 6" xfId="776"/>
    <cellStyle name="Comma0 6 6 2" xfId="777"/>
    <cellStyle name="Comma0 6 6 3" xfId="778"/>
    <cellStyle name="Comma0 6 6_D to C Handover" xfId="779"/>
    <cellStyle name="Comma0 6 7" xfId="780"/>
    <cellStyle name="Comma0 6 7 2" xfId="781"/>
    <cellStyle name="Comma0 6 7 3" xfId="782"/>
    <cellStyle name="Comma0 6 7_D to C Handover" xfId="783"/>
    <cellStyle name="Comma0 6 8" xfId="784"/>
    <cellStyle name="Comma0 6 8 2" xfId="785"/>
    <cellStyle name="Comma0 6 8 3" xfId="786"/>
    <cellStyle name="Comma0 6 8_D to C Handover" xfId="787"/>
    <cellStyle name="Comma0 6 9" xfId="788"/>
    <cellStyle name="Comma0 6 9 2" xfId="789"/>
    <cellStyle name="Comma0 6 9 3" xfId="790"/>
    <cellStyle name="Comma0 6 9_D to C Handover" xfId="791"/>
    <cellStyle name="Comma0 6_28 Section Liner Proposal for Spotted Hawk (10-12-09)" xfId="792"/>
    <cellStyle name="Comma0 7" xfId="793"/>
    <cellStyle name="Comma0 7 10" xfId="794"/>
    <cellStyle name="Comma0 7 10 2" xfId="795"/>
    <cellStyle name="Comma0 7 10 3" xfId="796"/>
    <cellStyle name="Comma0 7 10_D to C Handover" xfId="797"/>
    <cellStyle name="Comma0 7 11" xfId="798"/>
    <cellStyle name="Comma0 7 11 2" xfId="799"/>
    <cellStyle name="Comma0 7 11 3" xfId="800"/>
    <cellStyle name="Comma0 7 11_D to C Handover" xfId="801"/>
    <cellStyle name="Comma0 7 12" xfId="802"/>
    <cellStyle name="Comma0 7 12 2" xfId="803"/>
    <cellStyle name="Comma0 7 12 3" xfId="804"/>
    <cellStyle name="Comma0 7 12_D to C Handover" xfId="805"/>
    <cellStyle name="Comma0 7 13" xfId="806"/>
    <cellStyle name="Comma0 7 13 2" xfId="807"/>
    <cellStyle name="Comma0 7 13 3" xfId="808"/>
    <cellStyle name="Comma0 7 13_D to C Handover" xfId="809"/>
    <cellStyle name="Comma0 7 14" xfId="810"/>
    <cellStyle name="Comma0 7 14 2" xfId="811"/>
    <cellStyle name="Comma0 7 14 3" xfId="812"/>
    <cellStyle name="Comma0 7 14_D to C Handover" xfId="813"/>
    <cellStyle name="Comma0 7 15" xfId="814"/>
    <cellStyle name="Comma0 7 15 2" xfId="815"/>
    <cellStyle name="Comma0 7 15 3" xfId="816"/>
    <cellStyle name="Comma0 7 15_D to C Handover" xfId="817"/>
    <cellStyle name="Comma0 7 16" xfId="818"/>
    <cellStyle name="Comma0 7 16 2" xfId="819"/>
    <cellStyle name="Comma0 7 16 3" xfId="820"/>
    <cellStyle name="Comma0 7 16_D to C Handover" xfId="821"/>
    <cellStyle name="Comma0 7 17" xfId="822"/>
    <cellStyle name="Comma0 7 17 2" xfId="823"/>
    <cellStyle name="Comma0 7 17 3" xfId="824"/>
    <cellStyle name="Comma0 7 17_D to C Handover" xfId="825"/>
    <cellStyle name="Comma0 7 18" xfId="826"/>
    <cellStyle name="Comma0 7 18 2" xfId="827"/>
    <cellStyle name="Comma0 7 18 3" xfId="828"/>
    <cellStyle name="Comma0 7 18_D to C Handover" xfId="829"/>
    <cellStyle name="Comma0 7 19" xfId="830"/>
    <cellStyle name="Comma0 7 19 2" xfId="831"/>
    <cellStyle name="Comma0 7 19 3" xfId="832"/>
    <cellStyle name="Comma0 7 19_D to C Handover" xfId="833"/>
    <cellStyle name="Comma0 7 2" xfId="834"/>
    <cellStyle name="Comma0 7 2 2" xfId="835"/>
    <cellStyle name="Comma0 7 2 3" xfId="836"/>
    <cellStyle name="Comma0 7 2_D to C Handover" xfId="837"/>
    <cellStyle name="Comma0 7 20" xfId="838"/>
    <cellStyle name="Comma0 7 20 2" xfId="839"/>
    <cellStyle name="Comma0 7 20 3" xfId="840"/>
    <cellStyle name="Comma0 7 20_D to C Handover" xfId="841"/>
    <cellStyle name="Comma0 7 21" xfId="842"/>
    <cellStyle name="Comma0 7 21 2" xfId="843"/>
    <cellStyle name="Comma0 7 21 3" xfId="844"/>
    <cellStyle name="Comma0 7 21_D to C Handover" xfId="845"/>
    <cellStyle name="Comma0 7 22" xfId="846"/>
    <cellStyle name="Comma0 7 22 2" xfId="847"/>
    <cellStyle name="Comma0 7 22 3" xfId="848"/>
    <cellStyle name="Comma0 7 22_D to C Handover" xfId="849"/>
    <cellStyle name="Comma0 7 23" xfId="850"/>
    <cellStyle name="Comma0 7 23 2" xfId="851"/>
    <cellStyle name="Comma0 7 23 3" xfId="852"/>
    <cellStyle name="Comma0 7 23_D to C Handover" xfId="853"/>
    <cellStyle name="Comma0 7 24" xfId="854"/>
    <cellStyle name="Comma0 7 24 2" xfId="855"/>
    <cellStyle name="Comma0 7 24 3" xfId="856"/>
    <cellStyle name="Comma0 7 24_D to C Handover" xfId="857"/>
    <cellStyle name="Comma0 7 25" xfId="858"/>
    <cellStyle name="Comma0 7 25 2" xfId="859"/>
    <cellStyle name="Comma0 7 25 3" xfId="860"/>
    <cellStyle name="Comma0 7 25_D to C Handover" xfId="861"/>
    <cellStyle name="Comma0 7 26" xfId="862"/>
    <cellStyle name="Comma0 7 26 2" xfId="863"/>
    <cellStyle name="Comma0 7 26 3" xfId="864"/>
    <cellStyle name="Comma0 7 26_D to C Handover" xfId="865"/>
    <cellStyle name="Comma0 7 27" xfId="866"/>
    <cellStyle name="Comma0 7 27 2" xfId="867"/>
    <cellStyle name="Comma0 7 27 3" xfId="868"/>
    <cellStyle name="Comma0 7 27_D to C Handover" xfId="869"/>
    <cellStyle name="Comma0 7 28" xfId="870"/>
    <cellStyle name="Comma0 7 28 2" xfId="871"/>
    <cellStyle name="Comma0 7 28 3" xfId="872"/>
    <cellStyle name="Comma0 7 28_D to C Handover" xfId="873"/>
    <cellStyle name="Comma0 7 29" xfId="874"/>
    <cellStyle name="Comma0 7 29 2" xfId="875"/>
    <cellStyle name="Comma0 7 29 3" xfId="876"/>
    <cellStyle name="Comma0 7 29_D to C Handover" xfId="877"/>
    <cellStyle name="Comma0 7 3" xfId="878"/>
    <cellStyle name="Comma0 7 3 2" xfId="879"/>
    <cellStyle name="Comma0 7 3 3" xfId="880"/>
    <cellStyle name="Comma0 7 3_D to C Handover" xfId="881"/>
    <cellStyle name="Comma0 7 30" xfId="882"/>
    <cellStyle name="Comma0 7 31" xfId="883"/>
    <cellStyle name="Comma0 7 4" xfId="884"/>
    <cellStyle name="Comma0 7 4 2" xfId="885"/>
    <cellStyle name="Comma0 7 4 3" xfId="886"/>
    <cellStyle name="Comma0 7 4_D to C Handover" xfId="887"/>
    <cellStyle name="Comma0 7 5" xfId="888"/>
    <cellStyle name="Comma0 7 5 2" xfId="889"/>
    <cellStyle name="Comma0 7 5 3" xfId="890"/>
    <cellStyle name="Comma0 7 5_D to C Handover" xfId="891"/>
    <cellStyle name="Comma0 7 6" xfId="892"/>
    <cellStyle name="Comma0 7 6 2" xfId="893"/>
    <cellStyle name="Comma0 7 6 3" xfId="894"/>
    <cellStyle name="Comma0 7 6_D to C Handover" xfId="895"/>
    <cellStyle name="Comma0 7 7" xfId="896"/>
    <cellStyle name="Comma0 7 7 2" xfId="897"/>
    <cellStyle name="Comma0 7 7 3" xfId="898"/>
    <cellStyle name="Comma0 7 7_D to C Handover" xfId="899"/>
    <cellStyle name="Comma0 7 8" xfId="900"/>
    <cellStyle name="Comma0 7 8 2" xfId="901"/>
    <cellStyle name="Comma0 7 8 3" xfId="902"/>
    <cellStyle name="Comma0 7 8_D to C Handover" xfId="903"/>
    <cellStyle name="Comma0 7 9" xfId="904"/>
    <cellStyle name="Comma0 7 9 2" xfId="905"/>
    <cellStyle name="Comma0 7 9 3" xfId="906"/>
    <cellStyle name="Comma0 7 9_D to C Handover" xfId="907"/>
    <cellStyle name="Comma0 7_28 Section Liner Proposal for Spotted Hawk (10-12-09)" xfId="908"/>
    <cellStyle name="Comma0 8" xfId="909"/>
    <cellStyle name="Comma0 8 10" xfId="910"/>
    <cellStyle name="Comma0 8 10 2" xfId="911"/>
    <cellStyle name="Comma0 8 10 3" xfId="912"/>
    <cellStyle name="Comma0 8 10_D to C Handover" xfId="913"/>
    <cellStyle name="Comma0 8 11" xfId="914"/>
    <cellStyle name="Comma0 8 11 2" xfId="915"/>
    <cellStyle name="Comma0 8 11 3" xfId="916"/>
    <cellStyle name="Comma0 8 11_D to C Handover" xfId="917"/>
    <cellStyle name="Comma0 8 12" xfId="918"/>
    <cellStyle name="Comma0 8 12 2" xfId="919"/>
    <cellStyle name="Comma0 8 12 3" xfId="920"/>
    <cellStyle name="Comma0 8 12_D to C Handover" xfId="921"/>
    <cellStyle name="Comma0 8 13" xfId="922"/>
    <cellStyle name="Comma0 8 13 2" xfId="923"/>
    <cellStyle name="Comma0 8 13 3" xfId="924"/>
    <cellStyle name="Comma0 8 13_D to C Handover" xfId="925"/>
    <cellStyle name="Comma0 8 14" xfId="926"/>
    <cellStyle name="Comma0 8 14 2" xfId="927"/>
    <cellStyle name="Comma0 8 14 3" xfId="928"/>
    <cellStyle name="Comma0 8 14_D to C Handover" xfId="929"/>
    <cellStyle name="Comma0 8 15" xfId="930"/>
    <cellStyle name="Comma0 8 15 2" xfId="931"/>
    <cellStyle name="Comma0 8 15 3" xfId="932"/>
    <cellStyle name="Comma0 8 15_D to C Handover" xfId="933"/>
    <cellStyle name="Comma0 8 16" xfId="934"/>
    <cellStyle name="Comma0 8 16 2" xfId="935"/>
    <cellStyle name="Comma0 8 16 3" xfId="936"/>
    <cellStyle name="Comma0 8 16_D to C Handover" xfId="937"/>
    <cellStyle name="Comma0 8 17" xfId="938"/>
    <cellStyle name="Comma0 8 17 2" xfId="939"/>
    <cellStyle name="Comma0 8 17 3" xfId="940"/>
    <cellStyle name="Comma0 8 17_D to C Handover" xfId="941"/>
    <cellStyle name="Comma0 8 18" xfId="942"/>
    <cellStyle name="Comma0 8 18 2" xfId="943"/>
    <cellStyle name="Comma0 8 18 3" xfId="944"/>
    <cellStyle name="Comma0 8 18_D to C Handover" xfId="945"/>
    <cellStyle name="Comma0 8 19" xfId="946"/>
    <cellStyle name="Comma0 8 19 2" xfId="947"/>
    <cellStyle name="Comma0 8 19 3" xfId="948"/>
    <cellStyle name="Comma0 8 19_D to C Handover" xfId="949"/>
    <cellStyle name="Comma0 8 2" xfId="950"/>
    <cellStyle name="Comma0 8 2 2" xfId="951"/>
    <cellStyle name="Comma0 8 2 3" xfId="952"/>
    <cellStyle name="Comma0 8 2_D to C Handover" xfId="953"/>
    <cellStyle name="Comma0 8 20" xfId="954"/>
    <cellStyle name="Comma0 8 20 2" xfId="955"/>
    <cellStyle name="Comma0 8 20 3" xfId="956"/>
    <cellStyle name="Comma0 8 20_D to C Handover" xfId="957"/>
    <cellStyle name="Comma0 8 21" xfId="958"/>
    <cellStyle name="Comma0 8 21 2" xfId="959"/>
    <cellStyle name="Comma0 8 21 3" xfId="960"/>
    <cellStyle name="Comma0 8 21_D to C Handover" xfId="961"/>
    <cellStyle name="Comma0 8 22" xfId="962"/>
    <cellStyle name="Comma0 8 22 2" xfId="963"/>
    <cellStyle name="Comma0 8 22 3" xfId="964"/>
    <cellStyle name="Comma0 8 22_D to C Handover" xfId="965"/>
    <cellStyle name="Comma0 8 23" xfId="966"/>
    <cellStyle name="Comma0 8 23 2" xfId="967"/>
    <cellStyle name="Comma0 8 23 3" xfId="968"/>
    <cellStyle name="Comma0 8 23_D to C Handover" xfId="969"/>
    <cellStyle name="Comma0 8 24" xfId="970"/>
    <cellStyle name="Comma0 8 24 2" xfId="971"/>
    <cellStyle name="Comma0 8 24 3" xfId="972"/>
    <cellStyle name="Comma0 8 24_D to C Handover" xfId="973"/>
    <cellStyle name="Comma0 8 25" xfId="974"/>
    <cellStyle name="Comma0 8 25 2" xfId="975"/>
    <cellStyle name="Comma0 8 25 3" xfId="976"/>
    <cellStyle name="Comma0 8 25_D to C Handover" xfId="977"/>
    <cellStyle name="Comma0 8 26" xfId="978"/>
    <cellStyle name="Comma0 8 26 2" xfId="979"/>
    <cellStyle name="Comma0 8 26 3" xfId="980"/>
    <cellStyle name="Comma0 8 26_D to C Handover" xfId="981"/>
    <cellStyle name="Comma0 8 27" xfId="982"/>
    <cellStyle name="Comma0 8 27 2" xfId="983"/>
    <cellStyle name="Comma0 8 27 3" xfId="984"/>
    <cellStyle name="Comma0 8 27_D to C Handover" xfId="985"/>
    <cellStyle name="Comma0 8 28" xfId="986"/>
    <cellStyle name="Comma0 8 28 2" xfId="987"/>
    <cellStyle name="Comma0 8 28 3" xfId="988"/>
    <cellStyle name="Comma0 8 28_D to C Handover" xfId="989"/>
    <cellStyle name="Comma0 8 29" xfId="990"/>
    <cellStyle name="Comma0 8 29 2" xfId="991"/>
    <cellStyle name="Comma0 8 29 3" xfId="992"/>
    <cellStyle name="Comma0 8 29_D to C Handover" xfId="993"/>
    <cellStyle name="Comma0 8 3" xfId="994"/>
    <cellStyle name="Comma0 8 3 2" xfId="995"/>
    <cellStyle name="Comma0 8 3 3" xfId="996"/>
    <cellStyle name="Comma0 8 3_D to C Handover" xfId="997"/>
    <cellStyle name="Comma0 8 30" xfId="998"/>
    <cellStyle name="Comma0 8 31" xfId="999"/>
    <cellStyle name="Comma0 8 4" xfId="1000"/>
    <cellStyle name="Comma0 8 4 2" xfId="1001"/>
    <cellStyle name="Comma0 8 4 3" xfId="1002"/>
    <cellStyle name="Comma0 8 4_D to C Handover" xfId="1003"/>
    <cellStyle name="Comma0 8 5" xfId="1004"/>
    <cellStyle name="Comma0 8 5 2" xfId="1005"/>
    <cellStyle name="Comma0 8 5 3" xfId="1006"/>
    <cellStyle name="Comma0 8 5_D to C Handover" xfId="1007"/>
    <cellStyle name="Comma0 8 6" xfId="1008"/>
    <cellStyle name="Comma0 8 6 2" xfId="1009"/>
    <cellStyle name="Comma0 8 6 3" xfId="1010"/>
    <cellStyle name="Comma0 8 6_D to C Handover" xfId="1011"/>
    <cellStyle name="Comma0 8 7" xfId="1012"/>
    <cellStyle name="Comma0 8 7 2" xfId="1013"/>
    <cellStyle name="Comma0 8 7 3" xfId="1014"/>
    <cellStyle name="Comma0 8 7_D to C Handover" xfId="1015"/>
    <cellStyle name="Comma0 8 8" xfId="1016"/>
    <cellStyle name="Comma0 8 8 2" xfId="1017"/>
    <cellStyle name="Comma0 8 8 3" xfId="1018"/>
    <cellStyle name="Comma0 8 8_D to C Handover" xfId="1019"/>
    <cellStyle name="Comma0 8 9" xfId="1020"/>
    <cellStyle name="Comma0 8 9 2" xfId="1021"/>
    <cellStyle name="Comma0 8 9 3" xfId="1022"/>
    <cellStyle name="Comma0 8 9_D to C Handover" xfId="1023"/>
    <cellStyle name="Comma0 8_28 Section Liner Proposal for Spotted Hawk (10-12-09)" xfId="1024"/>
    <cellStyle name="Comma0 9" xfId="1025"/>
    <cellStyle name="Comma0_23 Section Liner Proposal for Spotted Hawk (10-21-09)---incomplete" xfId="1026"/>
    <cellStyle name="Copied" xfId="1027"/>
    <cellStyle name="Copied 2" xfId="1028"/>
    <cellStyle name="Currency ($0.0)" xfId="1029"/>
    <cellStyle name="Currency ($0.00)" xfId="1030"/>
    <cellStyle name="Currency [0.0]" xfId="1031"/>
    <cellStyle name="Currency [0.00]" xfId="1032"/>
    <cellStyle name="Currency [0]b" xfId="1033"/>
    <cellStyle name="Currency 2" xfId="1034"/>
    <cellStyle name="Currency 3" xfId="1035"/>
    <cellStyle name="Currency 4" xfId="1036"/>
    <cellStyle name="Currency 5" xfId="1037"/>
    <cellStyle name="currency(2)" xfId="1038"/>
    <cellStyle name="currency(2) 2" xfId="1039"/>
    <cellStyle name="currency(2) 3" xfId="1040"/>
    <cellStyle name="Currency0" xfId="1041"/>
    <cellStyle name="Currency0 2" xfId="1042"/>
    <cellStyle name="Currency0 2 10" xfId="1043"/>
    <cellStyle name="Currency0 2 10 2" xfId="1044"/>
    <cellStyle name="Currency0 2 10 3" xfId="1045"/>
    <cellStyle name="Currency0 2 10_D to C Handover" xfId="1046"/>
    <cellStyle name="Currency0 2 11" xfId="1047"/>
    <cellStyle name="Currency0 2 11 2" xfId="1048"/>
    <cellStyle name="Currency0 2 11 3" xfId="1049"/>
    <cellStyle name="Currency0 2 11_D to C Handover" xfId="1050"/>
    <cellStyle name="Currency0 2 12" xfId="1051"/>
    <cellStyle name="Currency0 2 12 2" xfId="1052"/>
    <cellStyle name="Currency0 2 12 3" xfId="1053"/>
    <cellStyle name="Currency0 2 12_D to C Handover" xfId="1054"/>
    <cellStyle name="Currency0 2 13" xfId="1055"/>
    <cellStyle name="Currency0 2 13 2" xfId="1056"/>
    <cellStyle name="Currency0 2 13 3" xfId="1057"/>
    <cellStyle name="Currency0 2 13_D to C Handover" xfId="1058"/>
    <cellStyle name="Currency0 2 14" xfId="1059"/>
    <cellStyle name="Currency0 2 14 2" xfId="1060"/>
    <cellStyle name="Currency0 2 14 3" xfId="1061"/>
    <cellStyle name="Currency0 2 14_D to C Handover" xfId="1062"/>
    <cellStyle name="Currency0 2 15" xfId="1063"/>
    <cellStyle name="Currency0 2 15 2" xfId="1064"/>
    <cellStyle name="Currency0 2 15 3" xfId="1065"/>
    <cellStyle name="Currency0 2 15_D to C Handover" xfId="1066"/>
    <cellStyle name="Currency0 2 16" xfId="1067"/>
    <cellStyle name="Currency0 2 16 2" xfId="1068"/>
    <cellStyle name="Currency0 2 16 3" xfId="1069"/>
    <cellStyle name="Currency0 2 16_D to C Handover" xfId="1070"/>
    <cellStyle name="Currency0 2 17" xfId="1071"/>
    <cellStyle name="Currency0 2 17 2" xfId="1072"/>
    <cellStyle name="Currency0 2 17 3" xfId="1073"/>
    <cellStyle name="Currency0 2 17_D to C Handover" xfId="1074"/>
    <cellStyle name="Currency0 2 18" xfId="1075"/>
    <cellStyle name="Currency0 2 18 2" xfId="1076"/>
    <cellStyle name="Currency0 2 18 3" xfId="1077"/>
    <cellStyle name="Currency0 2 18_D to C Handover" xfId="1078"/>
    <cellStyle name="Currency0 2 19" xfId="1079"/>
    <cellStyle name="Currency0 2 19 2" xfId="1080"/>
    <cellStyle name="Currency0 2 19 3" xfId="1081"/>
    <cellStyle name="Currency0 2 19_D to C Handover" xfId="1082"/>
    <cellStyle name="Currency0 2 2" xfId="1083"/>
    <cellStyle name="Currency0 2 2 2" xfId="1084"/>
    <cellStyle name="Currency0 2 2 3" xfId="1085"/>
    <cellStyle name="Currency0 2 2_D to C Handover" xfId="1086"/>
    <cellStyle name="Currency0 2 20" xfId="1087"/>
    <cellStyle name="Currency0 2 20 2" xfId="1088"/>
    <cellStyle name="Currency0 2 20 3" xfId="1089"/>
    <cellStyle name="Currency0 2 20_D to C Handover" xfId="1090"/>
    <cellStyle name="Currency0 2 21" xfId="1091"/>
    <cellStyle name="Currency0 2 21 2" xfId="1092"/>
    <cellStyle name="Currency0 2 21 3" xfId="1093"/>
    <cellStyle name="Currency0 2 21_D to C Handover" xfId="1094"/>
    <cellStyle name="Currency0 2 22" xfId="1095"/>
    <cellStyle name="Currency0 2 22 2" xfId="1096"/>
    <cellStyle name="Currency0 2 22 3" xfId="1097"/>
    <cellStyle name="Currency0 2 22_D to C Handover" xfId="1098"/>
    <cellStyle name="Currency0 2 23" xfId="1099"/>
    <cellStyle name="Currency0 2 23 2" xfId="1100"/>
    <cellStyle name="Currency0 2 23 3" xfId="1101"/>
    <cellStyle name="Currency0 2 23_D to C Handover" xfId="1102"/>
    <cellStyle name="Currency0 2 24" xfId="1103"/>
    <cellStyle name="Currency0 2 24 2" xfId="1104"/>
    <cellStyle name="Currency0 2 24 3" xfId="1105"/>
    <cellStyle name="Currency0 2 24_D to C Handover" xfId="1106"/>
    <cellStyle name="Currency0 2 25" xfId="1107"/>
    <cellStyle name="Currency0 2 25 2" xfId="1108"/>
    <cellStyle name="Currency0 2 25 3" xfId="1109"/>
    <cellStyle name="Currency0 2 25_D to C Handover" xfId="1110"/>
    <cellStyle name="Currency0 2 26" xfId="1111"/>
    <cellStyle name="Currency0 2 26 2" xfId="1112"/>
    <cellStyle name="Currency0 2 26 3" xfId="1113"/>
    <cellStyle name="Currency0 2 26_D to C Handover" xfId="1114"/>
    <cellStyle name="Currency0 2 27" xfId="1115"/>
    <cellStyle name="Currency0 2 27 2" xfId="1116"/>
    <cellStyle name="Currency0 2 27 3" xfId="1117"/>
    <cellStyle name="Currency0 2 27_D to C Handover" xfId="1118"/>
    <cellStyle name="Currency0 2 28" xfId="1119"/>
    <cellStyle name="Currency0 2 28 2" xfId="1120"/>
    <cellStyle name="Currency0 2 28 3" xfId="1121"/>
    <cellStyle name="Currency0 2 28_D to C Handover" xfId="1122"/>
    <cellStyle name="Currency0 2 29" xfId="1123"/>
    <cellStyle name="Currency0 2 29 2" xfId="1124"/>
    <cellStyle name="Currency0 2 29 3" xfId="1125"/>
    <cellStyle name="Currency0 2 29_D to C Handover" xfId="1126"/>
    <cellStyle name="Currency0 2 3" xfId="1127"/>
    <cellStyle name="Currency0 2 3 2" xfId="1128"/>
    <cellStyle name="Currency0 2 3 3" xfId="1129"/>
    <cellStyle name="Currency0 2 3_D to C Handover" xfId="1130"/>
    <cellStyle name="Currency0 2 30" xfId="1131"/>
    <cellStyle name="Currency0 2 31" xfId="1132"/>
    <cellStyle name="Currency0 2 32" xfId="1133"/>
    <cellStyle name="Currency0 2 4" xfId="1134"/>
    <cellStyle name="Currency0 2 4 2" xfId="1135"/>
    <cellStyle name="Currency0 2 4 3" xfId="1136"/>
    <cellStyle name="Currency0 2 4_D to C Handover" xfId="1137"/>
    <cellStyle name="Currency0 2 5" xfId="1138"/>
    <cellStyle name="Currency0 2 5 2" xfId="1139"/>
    <cellStyle name="Currency0 2 5 3" xfId="1140"/>
    <cellStyle name="Currency0 2 5_D to C Handover" xfId="1141"/>
    <cellStyle name="Currency0 2 6" xfId="1142"/>
    <cellStyle name="Currency0 2 6 2" xfId="1143"/>
    <cellStyle name="Currency0 2 6 3" xfId="1144"/>
    <cellStyle name="Currency0 2 6_D to C Handover" xfId="1145"/>
    <cellStyle name="Currency0 2 7" xfId="1146"/>
    <cellStyle name="Currency0 2 7 2" xfId="1147"/>
    <cellStyle name="Currency0 2 7 3" xfId="1148"/>
    <cellStyle name="Currency0 2 7_D to C Handover" xfId="1149"/>
    <cellStyle name="Currency0 2 8" xfId="1150"/>
    <cellStyle name="Currency0 2 8 2" xfId="1151"/>
    <cellStyle name="Currency0 2 8 3" xfId="1152"/>
    <cellStyle name="Currency0 2 8_D to C Handover" xfId="1153"/>
    <cellStyle name="Currency0 2 9" xfId="1154"/>
    <cellStyle name="Currency0 2 9 2" xfId="1155"/>
    <cellStyle name="Currency0 2 9 3" xfId="1156"/>
    <cellStyle name="Currency0 2 9_D to C Handover" xfId="1157"/>
    <cellStyle name="Currency0 2_28 Section Liner Proposal for Spotted Hawk (10-12-09)" xfId="1158"/>
    <cellStyle name="Currency0 3" xfId="1159"/>
    <cellStyle name="Currency0 3 10" xfId="1160"/>
    <cellStyle name="Currency0 3 10 2" xfId="1161"/>
    <cellStyle name="Currency0 3 10 3" xfId="1162"/>
    <cellStyle name="Currency0 3 10_D to C Handover" xfId="1163"/>
    <cellStyle name="Currency0 3 11" xfId="1164"/>
    <cellStyle name="Currency0 3 11 2" xfId="1165"/>
    <cellStyle name="Currency0 3 11 3" xfId="1166"/>
    <cellStyle name="Currency0 3 11_D to C Handover" xfId="1167"/>
    <cellStyle name="Currency0 3 12" xfId="1168"/>
    <cellStyle name="Currency0 3 12 2" xfId="1169"/>
    <cellStyle name="Currency0 3 12 3" xfId="1170"/>
    <cellStyle name="Currency0 3 12_D to C Handover" xfId="1171"/>
    <cellStyle name="Currency0 3 13" xfId="1172"/>
    <cellStyle name="Currency0 3 13 2" xfId="1173"/>
    <cellStyle name="Currency0 3 13 3" xfId="1174"/>
    <cellStyle name="Currency0 3 13_D to C Handover" xfId="1175"/>
    <cellStyle name="Currency0 3 14" xfId="1176"/>
    <cellStyle name="Currency0 3 14 2" xfId="1177"/>
    <cellStyle name="Currency0 3 14 3" xfId="1178"/>
    <cellStyle name="Currency0 3 14_D to C Handover" xfId="1179"/>
    <cellStyle name="Currency0 3 15" xfId="1180"/>
    <cellStyle name="Currency0 3 15 2" xfId="1181"/>
    <cellStyle name="Currency0 3 15 3" xfId="1182"/>
    <cellStyle name="Currency0 3 15_D to C Handover" xfId="1183"/>
    <cellStyle name="Currency0 3 16" xfId="1184"/>
    <cellStyle name="Currency0 3 16 2" xfId="1185"/>
    <cellStyle name="Currency0 3 16 3" xfId="1186"/>
    <cellStyle name="Currency0 3 16_D to C Handover" xfId="1187"/>
    <cellStyle name="Currency0 3 17" xfId="1188"/>
    <cellStyle name="Currency0 3 17 2" xfId="1189"/>
    <cellStyle name="Currency0 3 17 3" xfId="1190"/>
    <cellStyle name="Currency0 3 17_D to C Handover" xfId="1191"/>
    <cellStyle name="Currency0 3 18" xfId="1192"/>
    <cellStyle name="Currency0 3 18 2" xfId="1193"/>
    <cellStyle name="Currency0 3 18 3" xfId="1194"/>
    <cellStyle name="Currency0 3 18_D to C Handover" xfId="1195"/>
    <cellStyle name="Currency0 3 19" xfId="1196"/>
    <cellStyle name="Currency0 3 19 2" xfId="1197"/>
    <cellStyle name="Currency0 3 19 3" xfId="1198"/>
    <cellStyle name="Currency0 3 19_D to C Handover" xfId="1199"/>
    <cellStyle name="Currency0 3 2" xfId="1200"/>
    <cellStyle name="Currency0 3 2 2" xfId="1201"/>
    <cellStyle name="Currency0 3 2 3" xfId="1202"/>
    <cellStyle name="Currency0 3 2_D to C Handover" xfId="1203"/>
    <cellStyle name="Currency0 3 20" xfId="1204"/>
    <cellStyle name="Currency0 3 20 2" xfId="1205"/>
    <cellStyle name="Currency0 3 20 3" xfId="1206"/>
    <cellStyle name="Currency0 3 20_D to C Handover" xfId="1207"/>
    <cellStyle name="Currency0 3 21" xfId="1208"/>
    <cellStyle name="Currency0 3 21 2" xfId="1209"/>
    <cellStyle name="Currency0 3 21 3" xfId="1210"/>
    <cellStyle name="Currency0 3 21_D to C Handover" xfId="1211"/>
    <cellStyle name="Currency0 3 22" xfId="1212"/>
    <cellStyle name="Currency0 3 22 2" xfId="1213"/>
    <cellStyle name="Currency0 3 22 3" xfId="1214"/>
    <cellStyle name="Currency0 3 22_D to C Handover" xfId="1215"/>
    <cellStyle name="Currency0 3 23" xfId="1216"/>
    <cellStyle name="Currency0 3 23 2" xfId="1217"/>
    <cellStyle name="Currency0 3 23 3" xfId="1218"/>
    <cellStyle name="Currency0 3 23_D to C Handover" xfId="1219"/>
    <cellStyle name="Currency0 3 24" xfId="1220"/>
    <cellStyle name="Currency0 3 24 2" xfId="1221"/>
    <cellStyle name="Currency0 3 24 3" xfId="1222"/>
    <cellStyle name="Currency0 3 24_D to C Handover" xfId="1223"/>
    <cellStyle name="Currency0 3 25" xfId="1224"/>
    <cellStyle name="Currency0 3 25 2" xfId="1225"/>
    <cellStyle name="Currency0 3 25 3" xfId="1226"/>
    <cellStyle name="Currency0 3 25_D to C Handover" xfId="1227"/>
    <cellStyle name="Currency0 3 26" xfId="1228"/>
    <cellStyle name="Currency0 3 26 2" xfId="1229"/>
    <cellStyle name="Currency0 3 26 3" xfId="1230"/>
    <cellStyle name="Currency0 3 26_D to C Handover" xfId="1231"/>
    <cellStyle name="Currency0 3 27" xfId="1232"/>
    <cellStyle name="Currency0 3 27 2" xfId="1233"/>
    <cellStyle name="Currency0 3 27 3" xfId="1234"/>
    <cellStyle name="Currency0 3 27_D to C Handover" xfId="1235"/>
    <cellStyle name="Currency0 3 28" xfId="1236"/>
    <cellStyle name="Currency0 3 28 2" xfId="1237"/>
    <cellStyle name="Currency0 3 28 3" xfId="1238"/>
    <cellStyle name="Currency0 3 28_D to C Handover" xfId="1239"/>
    <cellStyle name="Currency0 3 29" xfId="1240"/>
    <cellStyle name="Currency0 3 29 2" xfId="1241"/>
    <cellStyle name="Currency0 3 29 3" xfId="1242"/>
    <cellStyle name="Currency0 3 29_D to C Handover" xfId="1243"/>
    <cellStyle name="Currency0 3 3" xfId="1244"/>
    <cellStyle name="Currency0 3 3 2" xfId="1245"/>
    <cellStyle name="Currency0 3 3 3" xfId="1246"/>
    <cellStyle name="Currency0 3 3_D to C Handover" xfId="1247"/>
    <cellStyle name="Currency0 3 30" xfId="1248"/>
    <cellStyle name="Currency0 3 31" xfId="1249"/>
    <cellStyle name="Currency0 3 32" xfId="1250"/>
    <cellStyle name="Currency0 3 4" xfId="1251"/>
    <cellStyle name="Currency0 3 4 2" xfId="1252"/>
    <cellStyle name="Currency0 3 4 3" xfId="1253"/>
    <cellStyle name="Currency0 3 4_D to C Handover" xfId="1254"/>
    <cellStyle name="Currency0 3 5" xfId="1255"/>
    <cellStyle name="Currency0 3 5 2" xfId="1256"/>
    <cellStyle name="Currency0 3 5 3" xfId="1257"/>
    <cellStyle name="Currency0 3 5_D to C Handover" xfId="1258"/>
    <cellStyle name="Currency0 3 6" xfId="1259"/>
    <cellStyle name="Currency0 3 6 2" xfId="1260"/>
    <cellStyle name="Currency0 3 6 3" xfId="1261"/>
    <cellStyle name="Currency0 3 6_D to C Handover" xfId="1262"/>
    <cellStyle name="Currency0 3 7" xfId="1263"/>
    <cellStyle name="Currency0 3 7 2" xfId="1264"/>
    <cellStyle name="Currency0 3 7 3" xfId="1265"/>
    <cellStyle name="Currency0 3 7_D to C Handover" xfId="1266"/>
    <cellStyle name="Currency0 3 8" xfId="1267"/>
    <cellStyle name="Currency0 3 8 2" xfId="1268"/>
    <cellStyle name="Currency0 3 8 3" xfId="1269"/>
    <cellStyle name="Currency0 3 8_D to C Handover" xfId="1270"/>
    <cellStyle name="Currency0 3 9" xfId="1271"/>
    <cellStyle name="Currency0 3 9 2" xfId="1272"/>
    <cellStyle name="Currency0 3 9 3" xfId="1273"/>
    <cellStyle name="Currency0 3 9_D to C Handover" xfId="1274"/>
    <cellStyle name="Currency0 3_28 Section Liner Proposal for Spotted Hawk (10-12-09)" xfId="1275"/>
    <cellStyle name="Currency0 4" xfId="1276"/>
    <cellStyle name="Currency0 4 10" xfId="1277"/>
    <cellStyle name="Currency0 4 10 2" xfId="1278"/>
    <cellStyle name="Currency0 4 10 3" xfId="1279"/>
    <cellStyle name="Currency0 4 10_D to C Handover" xfId="1280"/>
    <cellStyle name="Currency0 4 11" xfId="1281"/>
    <cellStyle name="Currency0 4 11 2" xfId="1282"/>
    <cellStyle name="Currency0 4 11 3" xfId="1283"/>
    <cellStyle name="Currency0 4 11_D to C Handover" xfId="1284"/>
    <cellStyle name="Currency0 4 12" xfId="1285"/>
    <cellStyle name="Currency0 4 12 2" xfId="1286"/>
    <cellStyle name="Currency0 4 12 3" xfId="1287"/>
    <cellStyle name="Currency0 4 12_D to C Handover" xfId="1288"/>
    <cellStyle name="Currency0 4 13" xfId="1289"/>
    <cellStyle name="Currency0 4 13 2" xfId="1290"/>
    <cellStyle name="Currency0 4 13 3" xfId="1291"/>
    <cellStyle name="Currency0 4 13_D to C Handover" xfId="1292"/>
    <cellStyle name="Currency0 4 14" xfId="1293"/>
    <cellStyle name="Currency0 4 14 2" xfId="1294"/>
    <cellStyle name="Currency0 4 14 3" xfId="1295"/>
    <cellStyle name="Currency0 4 14_D to C Handover" xfId="1296"/>
    <cellStyle name="Currency0 4 15" xfId="1297"/>
    <cellStyle name="Currency0 4 15 2" xfId="1298"/>
    <cellStyle name="Currency0 4 15 3" xfId="1299"/>
    <cellStyle name="Currency0 4 15_D to C Handover" xfId="1300"/>
    <cellStyle name="Currency0 4 16" xfId="1301"/>
    <cellStyle name="Currency0 4 16 2" xfId="1302"/>
    <cellStyle name="Currency0 4 16 3" xfId="1303"/>
    <cellStyle name="Currency0 4 16_D to C Handover" xfId="1304"/>
    <cellStyle name="Currency0 4 17" xfId="1305"/>
    <cellStyle name="Currency0 4 17 2" xfId="1306"/>
    <cellStyle name="Currency0 4 17 3" xfId="1307"/>
    <cellStyle name="Currency0 4 17_D to C Handover" xfId="1308"/>
    <cellStyle name="Currency0 4 18" xfId="1309"/>
    <cellStyle name="Currency0 4 18 2" xfId="1310"/>
    <cellStyle name="Currency0 4 18 3" xfId="1311"/>
    <cellStyle name="Currency0 4 18_D to C Handover" xfId="1312"/>
    <cellStyle name="Currency0 4 19" xfId="1313"/>
    <cellStyle name="Currency0 4 19 2" xfId="1314"/>
    <cellStyle name="Currency0 4 19 3" xfId="1315"/>
    <cellStyle name="Currency0 4 19_D to C Handover" xfId="1316"/>
    <cellStyle name="Currency0 4 2" xfId="1317"/>
    <cellStyle name="Currency0 4 2 2" xfId="1318"/>
    <cellStyle name="Currency0 4 2 3" xfId="1319"/>
    <cellStyle name="Currency0 4 2_D to C Handover" xfId="1320"/>
    <cellStyle name="Currency0 4 20" xfId="1321"/>
    <cellStyle name="Currency0 4 20 2" xfId="1322"/>
    <cellStyle name="Currency0 4 20 3" xfId="1323"/>
    <cellStyle name="Currency0 4 20_D to C Handover" xfId="1324"/>
    <cellStyle name="Currency0 4 21" xfId="1325"/>
    <cellStyle name="Currency0 4 21 2" xfId="1326"/>
    <cellStyle name="Currency0 4 21 3" xfId="1327"/>
    <cellStyle name="Currency0 4 21_D to C Handover" xfId="1328"/>
    <cellStyle name="Currency0 4 22" xfId="1329"/>
    <cellStyle name="Currency0 4 22 2" xfId="1330"/>
    <cellStyle name="Currency0 4 22 3" xfId="1331"/>
    <cellStyle name="Currency0 4 22_D to C Handover" xfId="1332"/>
    <cellStyle name="Currency0 4 23" xfId="1333"/>
    <cellStyle name="Currency0 4 23 2" xfId="1334"/>
    <cellStyle name="Currency0 4 23 3" xfId="1335"/>
    <cellStyle name="Currency0 4 23_D to C Handover" xfId="1336"/>
    <cellStyle name="Currency0 4 24" xfId="1337"/>
    <cellStyle name="Currency0 4 24 2" xfId="1338"/>
    <cellStyle name="Currency0 4 24 3" xfId="1339"/>
    <cellStyle name="Currency0 4 24_D to C Handover" xfId="1340"/>
    <cellStyle name="Currency0 4 25" xfId="1341"/>
    <cellStyle name="Currency0 4 25 2" xfId="1342"/>
    <cellStyle name="Currency0 4 25 3" xfId="1343"/>
    <cellStyle name="Currency0 4 25_D to C Handover" xfId="1344"/>
    <cellStyle name="Currency0 4 26" xfId="1345"/>
    <cellStyle name="Currency0 4 26 2" xfId="1346"/>
    <cellStyle name="Currency0 4 26 3" xfId="1347"/>
    <cellStyle name="Currency0 4 26_D to C Handover" xfId="1348"/>
    <cellStyle name="Currency0 4 27" xfId="1349"/>
    <cellStyle name="Currency0 4 27 2" xfId="1350"/>
    <cellStyle name="Currency0 4 27 3" xfId="1351"/>
    <cellStyle name="Currency0 4 27_D to C Handover" xfId="1352"/>
    <cellStyle name="Currency0 4 28" xfId="1353"/>
    <cellStyle name="Currency0 4 28 2" xfId="1354"/>
    <cellStyle name="Currency0 4 28 3" xfId="1355"/>
    <cellStyle name="Currency0 4 28_D to C Handover" xfId="1356"/>
    <cellStyle name="Currency0 4 29" xfId="1357"/>
    <cellStyle name="Currency0 4 29 2" xfId="1358"/>
    <cellStyle name="Currency0 4 29 3" xfId="1359"/>
    <cellStyle name="Currency0 4 29_D to C Handover" xfId="1360"/>
    <cellStyle name="Currency0 4 3" xfId="1361"/>
    <cellStyle name="Currency0 4 3 2" xfId="1362"/>
    <cellStyle name="Currency0 4 3 3" xfId="1363"/>
    <cellStyle name="Currency0 4 3_D to C Handover" xfId="1364"/>
    <cellStyle name="Currency0 4 30" xfId="1365"/>
    <cellStyle name="Currency0 4 31" xfId="1366"/>
    <cellStyle name="Currency0 4 32" xfId="1367"/>
    <cellStyle name="Currency0 4 4" xfId="1368"/>
    <cellStyle name="Currency0 4 4 2" xfId="1369"/>
    <cellStyle name="Currency0 4 4 3" xfId="1370"/>
    <cellStyle name="Currency0 4 4_D to C Handover" xfId="1371"/>
    <cellStyle name="Currency0 4 5" xfId="1372"/>
    <cellStyle name="Currency0 4 5 2" xfId="1373"/>
    <cellStyle name="Currency0 4 5 3" xfId="1374"/>
    <cellStyle name="Currency0 4 5_D to C Handover" xfId="1375"/>
    <cellStyle name="Currency0 4 6" xfId="1376"/>
    <cellStyle name="Currency0 4 6 2" xfId="1377"/>
    <cellStyle name="Currency0 4 6 3" xfId="1378"/>
    <cellStyle name="Currency0 4 6_D to C Handover" xfId="1379"/>
    <cellStyle name="Currency0 4 7" xfId="1380"/>
    <cellStyle name="Currency0 4 7 2" xfId="1381"/>
    <cellStyle name="Currency0 4 7 3" xfId="1382"/>
    <cellStyle name="Currency0 4 7_D to C Handover" xfId="1383"/>
    <cellStyle name="Currency0 4 8" xfId="1384"/>
    <cellStyle name="Currency0 4 8 2" xfId="1385"/>
    <cellStyle name="Currency0 4 8 3" xfId="1386"/>
    <cellStyle name="Currency0 4 8_D to C Handover" xfId="1387"/>
    <cellStyle name="Currency0 4 9" xfId="1388"/>
    <cellStyle name="Currency0 4 9 2" xfId="1389"/>
    <cellStyle name="Currency0 4 9 3" xfId="1390"/>
    <cellStyle name="Currency0 4 9_D to C Handover" xfId="1391"/>
    <cellStyle name="Currency0 4_28 Section Liner Proposal for Spotted Hawk (10-12-09)" xfId="1392"/>
    <cellStyle name="Currency0 5" xfId="1393"/>
    <cellStyle name="Currency0 5 10" xfId="1394"/>
    <cellStyle name="Currency0 5 10 2" xfId="1395"/>
    <cellStyle name="Currency0 5 10 3" xfId="1396"/>
    <cellStyle name="Currency0 5 10_D to C Handover" xfId="1397"/>
    <cellStyle name="Currency0 5 11" xfId="1398"/>
    <cellStyle name="Currency0 5 11 2" xfId="1399"/>
    <cellStyle name="Currency0 5 11 3" xfId="1400"/>
    <cellStyle name="Currency0 5 11_D to C Handover" xfId="1401"/>
    <cellStyle name="Currency0 5 12" xfId="1402"/>
    <cellStyle name="Currency0 5 12 2" xfId="1403"/>
    <cellStyle name="Currency0 5 12 3" xfId="1404"/>
    <cellStyle name="Currency0 5 12_D to C Handover" xfId="1405"/>
    <cellStyle name="Currency0 5 13" xfId="1406"/>
    <cellStyle name="Currency0 5 13 2" xfId="1407"/>
    <cellStyle name="Currency0 5 13 3" xfId="1408"/>
    <cellStyle name="Currency0 5 13_D to C Handover" xfId="1409"/>
    <cellStyle name="Currency0 5 14" xfId="1410"/>
    <cellStyle name="Currency0 5 14 2" xfId="1411"/>
    <cellStyle name="Currency0 5 14 3" xfId="1412"/>
    <cellStyle name="Currency0 5 14_D to C Handover" xfId="1413"/>
    <cellStyle name="Currency0 5 15" xfId="1414"/>
    <cellStyle name="Currency0 5 15 2" xfId="1415"/>
    <cellStyle name="Currency0 5 15 3" xfId="1416"/>
    <cellStyle name="Currency0 5 15_D to C Handover" xfId="1417"/>
    <cellStyle name="Currency0 5 16" xfId="1418"/>
    <cellStyle name="Currency0 5 16 2" xfId="1419"/>
    <cellStyle name="Currency0 5 16 3" xfId="1420"/>
    <cellStyle name="Currency0 5 16_D to C Handover" xfId="1421"/>
    <cellStyle name="Currency0 5 17" xfId="1422"/>
    <cellStyle name="Currency0 5 17 2" xfId="1423"/>
    <cellStyle name="Currency0 5 17 3" xfId="1424"/>
    <cellStyle name="Currency0 5 17_D to C Handover" xfId="1425"/>
    <cellStyle name="Currency0 5 18" xfId="1426"/>
    <cellStyle name="Currency0 5 18 2" xfId="1427"/>
    <cellStyle name="Currency0 5 18 3" xfId="1428"/>
    <cellStyle name="Currency0 5 18_D to C Handover" xfId="1429"/>
    <cellStyle name="Currency0 5 19" xfId="1430"/>
    <cellStyle name="Currency0 5 19 2" xfId="1431"/>
    <cellStyle name="Currency0 5 19 3" xfId="1432"/>
    <cellStyle name="Currency0 5 19_D to C Handover" xfId="1433"/>
    <cellStyle name="Currency0 5 2" xfId="1434"/>
    <cellStyle name="Currency0 5 2 2" xfId="1435"/>
    <cellStyle name="Currency0 5 2 3" xfId="1436"/>
    <cellStyle name="Currency0 5 2_D to C Handover" xfId="1437"/>
    <cellStyle name="Currency0 5 20" xfId="1438"/>
    <cellStyle name="Currency0 5 20 2" xfId="1439"/>
    <cellStyle name="Currency0 5 20 3" xfId="1440"/>
    <cellStyle name="Currency0 5 20_D to C Handover" xfId="1441"/>
    <cellStyle name="Currency0 5 21" xfId="1442"/>
    <cellStyle name="Currency0 5 21 2" xfId="1443"/>
    <cellStyle name="Currency0 5 21 3" xfId="1444"/>
    <cellStyle name="Currency0 5 21_D to C Handover" xfId="1445"/>
    <cellStyle name="Currency0 5 22" xfId="1446"/>
    <cellStyle name="Currency0 5 22 2" xfId="1447"/>
    <cellStyle name="Currency0 5 22 3" xfId="1448"/>
    <cellStyle name="Currency0 5 22_D to C Handover" xfId="1449"/>
    <cellStyle name="Currency0 5 23" xfId="1450"/>
    <cellStyle name="Currency0 5 23 2" xfId="1451"/>
    <cellStyle name="Currency0 5 23 3" xfId="1452"/>
    <cellStyle name="Currency0 5 23_D to C Handover" xfId="1453"/>
    <cellStyle name="Currency0 5 24" xfId="1454"/>
    <cellStyle name="Currency0 5 24 2" xfId="1455"/>
    <cellStyle name="Currency0 5 24 3" xfId="1456"/>
    <cellStyle name="Currency0 5 24_D to C Handover" xfId="1457"/>
    <cellStyle name="Currency0 5 25" xfId="1458"/>
    <cellStyle name="Currency0 5 25 2" xfId="1459"/>
    <cellStyle name="Currency0 5 25 3" xfId="1460"/>
    <cellStyle name="Currency0 5 25_D to C Handover" xfId="1461"/>
    <cellStyle name="Currency0 5 26" xfId="1462"/>
    <cellStyle name="Currency0 5 26 2" xfId="1463"/>
    <cellStyle name="Currency0 5 26 3" xfId="1464"/>
    <cellStyle name="Currency0 5 26_D to C Handover" xfId="1465"/>
    <cellStyle name="Currency0 5 27" xfId="1466"/>
    <cellStyle name="Currency0 5 27 2" xfId="1467"/>
    <cellStyle name="Currency0 5 27 3" xfId="1468"/>
    <cellStyle name="Currency0 5 27_D to C Handover" xfId="1469"/>
    <cellStyle name="Currency0 5 28" xfId="1470"/>
    <cellStyle name="Currency0 5 28 2" xfId="1471"/>
    <cellStyle name="Currency0 5 28 3" xfId="1472"/>
    <cellStyle name="Currency0 5 28_D to C Handover" xfId="1473"/>
    <cellStyle name="Currency0 5 29" xfId="1474"/>
    <cellStyle name="Currency0 5 29 2" xfId="1475"/>
    <cellStyle name="Currency0 5 29 3" xfId="1476"/>
    <cellStyle name="Currency0 5 29_D to C Handover" xfId="1477"/>
    <cellStyle name="Currency0 5 3" xfId="1478"/>
    <cellStyle name="Currency0 5 3 2" xfId="1479"/>
    <cellStyle name="Currency0 5 3 3" xfId="1480"/>
    <cellStyle name="Currency0 5 3_D to C Handover" xfId="1481"/>
    <cellStyle name="Currency0 5 30" xfId="1482"/>
    <cellStyle name="Currency0 5 31" xfId="1483"/>
    <cellStyle name="Currency0 5 32" xfId="1484"/>
    <cellStyle name="Currency0 5 4" xfId="1485"/>
    <cellStyle name="Currency0 5 4 2" xfId="1486"/>
    <cellStyle name="Currency0 5 4 3" xfId="1487"/>
    <cellStyle name="Currency0 5 4_D to C Handover" xfId="1488"/>
    <cellStyle name="Currency0 5 5" xfId="1489"/>
    <cellStyle name="Currency0 5 5 2" xfId="1490"/>
    <cellStyle name="Currency0 5 5 3" xfId="1491"/>
    <cellStyle name="Currency0 5 5_D to C Handover" xfId="1492"/>
    <cellStyle name="Currency0 5 6" xfId="1493"/>
    <cellStyle name="Currency0 5 6 2" xfId="1494"/>
    <cellStyle name="Currency0 5 6 3" xfId="1495"/>
    <cellStyle name="Currency0 5 6_D to C Handover" xfId="1496"/>
    <cellStyle name="Currency0 5 7" xfId="1497"/>
    <cellStyle name="Currency0 5 7 2" xfId="1498"/>
    <cellStyle name="Currency0 5 7 3" xfId="1499"/>
    <cellStyle name="Currency0 5 7_D to C Handover" xfId="1500"/>
    <cellStyle name="Currency0 5 8" xfId="1501"/>
    <cellStyle name="Currency0 5 8 2" xfId="1502"/>
    <cellStyle name="Currency0 5 8 3" xfId="1503"/>
    <cellStyle name="Currency0 5 8_D to C Handover" xfId="1504"/>
    <cellStyle name="Currency0 5 9" xfId="1505"/>
    <cellStyle name="Currency0 5 9 2" xfId="1506"/>
    <cellStyle name="Currency0 5 9 3" xfId="1507"/>
    <cellStyle name="Currency0 5 9_D to C Handover" xfId="1508"/>
    <cellStyle name="Currency0 5_28 Section Liner Proposal for Spotted Hawk (10-12-09)" xfId="1509"/>
    <cellStyle name="Currency0 6" xfId="1510"/>
    <cellStyle name="Currency0 6 10" xfId="1511"/>
    <cellStyle name="Currency0 6 10 2" xfId="1512"/>
    <cellStyle name="Currency0 6 10 3" xfId="1513"/>
    <cellStyle name="Currency0 6 10_D to C Handover" xfId="1514"/>
    <cellStyle name="Currency0 6 11" xfId="1515"/>
    <cellStyle name="Currency0 6 11 2" xfId="1516"/>
    <cellStyle name="Currency0 6 11 3" xfId="1517"/>
    <cellStyle name="Currency0 6 11_D to C Handover" xfId="1518"/>
    <cellStyle name="Currency0 6 12" xfId="1519"/>
    <cellStyle name="Currency0 6 12 2" xfId="1520"/>
    <cellStyle name="Currency0 6 12 3" xfId="1521"/>
    <cellStyle name="Currency0 6 12_D to C Handover" xfId="1522"/>
    <cellStyle name="Currency0 6 13" xfId="1523"/>
    <cellStyle name="Currency0 6 13 2" xfId="1524"/>
    <cellStyle name="Currency0 6 13 3" xfId="1525"/>
    <cellStyle name="Currency0 6 13_D to C Handover" xfId="1526"/>
    <cellStyle name="Currency0 6 14" xfId="1527"/>
    <cellStyle name="Currency0 6 14 2" xfId="1528"/>
    <cellStyle name="Currency0 6 14 3" xfId="1529"/>
    <cellStyle name="Currency0 6 14_D to C Handover" xfId="1530"/>
    <cellStyle name="Currency0 6 15" xfId="1531"/>
    <cellStyle name="Currency0 6 15 2" xfId="1532"/>
    <cellStyle name="Currency0 6 15 3" xfId="1533"/>
    <cellStyle name="Currency0 6 15_D to C Handover" xfId="1534"/>
    <cellStyle name="Currency0 6 16" xfId="1535"/>
    <cellStyle name="Currency0 6 16 2" xfId="1536"/>
    <cellStyle name="Currency0 6 16 3" xfId="1537"/>
    <cellStyle name="Currency0 6 16_D to C Handover" xfId="1538"/>
    <cellStyle name="Currency0 6 17" xfId="1539"/>
    <cellStyle name="Currency0 6 17 2" xfId="1540"/>
    <cellStyle name="Currency0 6 17 3" xfId="1541"/>
    <cellStyle name="Currency0 6 17_D to C Handover" xfId="1542"/>
    <cellStyle name="Currency0 6 18" xfId="1543"/>
    <cellStyle name="Currency0 6 18 2" xfId="1544"/>
    <cellStyle name="Currency0 6 18 3" xfId="1545"/>
    <cellStyle name="Currency0 6 18_D to C Handover" xfId="1546"/>
    <cellStyle name="Currency0 6 19" xfId="1547"/>
    <cellStyle name="Currency0 6 19 2" xfId="1548"/>
    <cellStyle name="Currency0 6 19 3" xfId="1549"/>
    <cellStyle name="Currency0 6 19_D to C Handover" xfId="1550"/>
    <cellStyle name="Currency0 6 2" xfId="1551"/>
    <cellStyle name="Currency0 6 2 2" xfId="1552"/>
    <cellStyle name="Currency0 6 2 3" xfId="1553"/>
    <cellStyle name="Currency0 6 2_D to C Handover" xfId="1554"/>
    <cellStyle name="Currency0 6 20" xfId="1555"/>
    <cellStyle name="Currency0 6 20 2" xfId="1556"/>
    <cellStyle name="Currency0 6 20 3" xfId="1557"/>
    <cellStyle name="Currency0 6 20_D to C Handover" xfId="1558"/>
    <cellStyle name="Currency0 6 21" xfId="1559"/>
    <cellStyle name="Currency0 6 21 2" xfId="1560"/>
    <cellStyle name="Currency0 6 21 3" xfId="1561"/>
    <cellStyle name="Currency0 6 21_D to C Handover" xfId="1562"/>
    <cellStyle name="Currency0 6 22" xfId="1563"/>
    <cellStyle name="Currency0 6 22 2" xfId="1564"/>
    <cellStyle name="Currency0 6 22 3" xfId="1565"/>
    <cellStyle name="Currency0 6 22_D to C Handover" xfId="1566"/>
    <cellStyle name="Currency0 6 23" xfId="1567"/>
    <cellStyle name="Currency0 6 23 2" xfId="1568"/>
    <cellStyle name="Currency0 6 23 3" xfId="1569"/>
    <cellStyle name="Currency0 6 23_D to C Handover" xfId="1570"/>
    <cellStyle name="Currency0 6 24" xfId="1571"/>
    <cellStyle name="Currency0 6 24 2" xfId="1572"/>
    <cellStyle name="Currency0 6 24 3" xfId="1573"/>
    <cellStyle name="Currency0 6 24_D to C Handover" xfId="1574"/>
    <cellStyle name="Currency0 6 25" xfId="1575"/>
    <cellStyle name="Currency0 6 25 2" xfId="1576"/>
    <cellStyle name="Currency0 6 25 3" xfId="1577"/>
    <cellStyle name="Currency0 6 25_D to C Handover" xfId="1578"/>
    <cellStyle name="Currency0 6 26" xfId="1579"/>
    <cellStyle name="Currency0 6 26 2" xfId="1580"/>
    <cellStyle name="Currency0 6 26 3" xfId="1581"/>
    <cellStyle name="Currency0 6 26_D to C Handover" xfId="1582"/>
    <cellStyle name="Currency0 6 27" xfId="1583"/>
    <cellStyle name="Currency0 6 27 2" xfId="1584"/>
    <cellStyle name="Currency0 6 27 3" xfId="1585"/>
    <cellStyle name="Currency0 6 27_D to C Handover" xfId="1586"/>
    <cellStyle name="Currency0 6 28" xfId="1587"/>
    <cellStyle name="Currency0 6 28 2" xfId="1588"/>
    <cellStyle name="Currency0 6 28 3" xfId="1589"/>
    <cellStyle name="Currency0 6 28_D to C Handover" xfId="1590"/>
    <cellStyle name="Currency0 6 29" xfId="1591"/>
    <cellStyle name="Currency0 6 29 2" xfId="1592"/>
    <cellStyle name="Currency0 6 29 3" xfId="1593"/>
    <cellStyle name="Currency0 6 29_D to C Handover" xfId="1594"/>
    <cellStyle name="Currency0 6 3" xfId="1595"/>
    <cellStyle name="Currency0 6 3 2" xfId="1596"/>
    <cellStyle name="Currency0 6 3 3" xfId="1597"/>
    <cellStyle name="Currency0 6 3_D to C Handover" xfId="1598"/>
    <cellStyle name="Currency0 6 30" xfId="1599"/>
    <cellStyle name="Currency0 6 31" xfId="1600"/>
    <cellStyle name="Currency0 6 32" xfId="1601"/>
    <cellStyle name="Currency0 6 4" xfId="1602"/>
    <cellStyle name="Currency0 6 4 2" xfId="1603"/>
    <cellStyle name="Currency0 6 4 3" xfId="1604"/>
    <cellStyle name="Currency0 6 4_D to C Handover" xfId="1605"/>
    <cellStyle name="Currency0 6 5" xfId="1606"/>
    <cellStyle name="Currency0 6 5 2" xfId="1607"/>
    <cellStyle name="Currency0 6 5 3" xfId="1608"/>
    <cellStyle name="Currency0 6 5_D to C Handover" xfId="1609"/>
    <cellStyle name="Currency0 6 6" xfId="1610"/>
    <cellStyle name="Currency0 6 6 2" xfId="1611"/>
    <cellStyle name="Currency0 6 6 3" xfId="1612"/>
    <cellStyle name="Currency0 6 6_D to C Handover" xfId="1613"/>
    <cellStyle name="Currency0 6 7" xfId="1614"/>
    <cellStyle name="Currency0 6 7 2" xfId="1615"/>
    <cellStyle name="Currency0 6 7 3" xfId="1616"/>
    <cellStyle name="Currency0 6 7_D to C Handover" xfId="1617"/>
    <cellStyle name="Currency0 6 8" xfId="1618"/>
    <cellStyle name="Currency0 6 8 2" xfId="1619"/>
    <cellStyle name="Currency0 6 8 3" xfId="1620"/>
    <cellStyle name="Currency0 6 8_D to C Handover" xfId="1621"/>
    <cellStyle name="Currency0 6 9" xfId="1622"/>
    <cellStyle name="Currency0 6 9 2" xfId="1623"/>
    <cellStyle name="Currency0 6 9 3" xfId="1624"/>
    <cellStyle name="Currency0 6 9_D to C Handover" xfId="1625"/>
    <cellStyle name="Currency0 6_28 Section Liner Proposal for Spotted Hawk (10-12-09)" xfId="1626"/>
    <cellStyle name="Currency0 7" xfId="1627"/>
    <cellStyle name="Currency0 7 10" xfId="1628"/>
    <cellStyle name="Currency0 7 10 2" xfId="1629"/>
    <cellStyle name="Currency0 7 10 3" xfId="1630"/>
    <cellStyle name="Currency0 7 10_D to C Handover" xfId="1631"/>
    <cellStyle name="Currency0 7 11" xfId="1632"/>
    <cellStyle name="Currency0 7 11 2" xfId="1633"/>
    <cellStyle name="Currency0 7 11 3" xfId="1634"/>
    <cellStyle name="Currency0 7 11_D to C Handover" xfId="1635"/>
    <cellStyle name="Currency0 7 12" xfId="1636"/>
    <cellStyle name="Currency0 7 12 2" xfId="1637"/>
    <cellStyle name="Currency0 7 12 3" xfId="1638"/>
    <cellStyle name="Currency0 7 12_D to C Handover" xfId="1639"/>
    <cellStyle name="Currency0 7 13" xfId="1640"/>
    <cellStyle name="Currency0 7 13 2" xfId="1641"/>
    <cellStyle name="Currency0 7 13 3" xfId="1642"/>
    <cellStyle name="Currency0 7 13_D to C Handover" xfId="1643"/>
    <cellStyle name="Currency0 7 14" xfId="1644"/>
    <cellStyle name="Currency0 7 14 2" xfId="1645"/>
    <cellStyle name="Currency0 7 14 3" xfId="1646"/>
    <cellStyle name="Currency0 7 14_D to C Handover" xfId="1647"/>
    <cellStyle name="Currency0 7 15" xfId="1648"/>
    <cellStyle name="Currency0 7 15 2" xfId="1649"/>
    <cellStyle name="Currency0 7 15 3" xfId="1650"/>
    <cellStyle name="Currency0 7 15_D to C Handover" xfId="1651"/>
    <cellStyle name="Currency0 7 16" xfId="1652"/>
    <cellStyle name="Currency0 7 16 2" xfId="1653"/>
    <cellStyle name="Currency0 7 16 3" xfId="1654"/>
    <cellStyle name="Currency0 7 16_D to C Handover" xfId="1655"/>
    <cellStyle name="Currency0 7 17" xfId="1656"/>
    <cellStyle name="Currency0 7 17 2" xfId="1657"/>
    <cellStyle name="Currency0 7 17 3" xfId="1658"/>
    <cellStyle name="Currency0 7 17_D to C Handover" xfId="1659"/>
    <cellStyle name="Currency0 7 18" xfId="1660"/>
    <cellStyle name="Currency0 7 18 2" xfId="1661"/>
    <cellStyle name="Currency0 7 18 3" xfId="1662"/>
    <cellStyle name="Currency0 7 18_D to C Handover" xfId="1663"/>
    <cellStyle name="Currency0 7 19" xfId="1664"/>
    <cellStyle name="Currency0 7 19 2" xfId="1665"/>
    <cellStyle name="Currency0 7 19 3" xfId="1666"/>
    <cellStyle name="Currency0 7 19_D to C Handover" xfId="1667"/>
    <cellStyle name="Currency0 7 2" xfId="1668"/>
    <cellStyle name="Currency0 7 2 2" xfId="1669"/>
    <cellStyle name="Currency0 7 2 3" xfId="1670"/>
    <cellStyle name="Currency0 7 2_D to C Handover" xfId="1671"/>
    <cellStyle name="Currency0 7 20" xfId="1672"/>
    <cellStyle name="Currency0 7 20 2" xfId="1673"/>
    <cellStyle name="Currency0 7 20 3" xfId="1674"/>
    <cellStyle name="Currency0 7 20_D to C Handover" xfId="1675"/>
    <cellStyle name="Currency0 7 21" xfId="1676"/>
    <cellStyle name="Currency0 7 21 2" xfId="1677"/>
    <cellStyle name="Currency0 7 21 3" xfId="1678"/>
    <cellStyle name="Currency0 7 21_D to C Handover" xfId="1679"/>
    <cellStyle name="Currency0 7 22" xfId="1680"/>
    <cellStyle name="Currency0 7 22 2" xfId="1681"/>
    <cellStyle name="Currency0 7 22 3" xfId="1682"/>
    <cellStyle name="Currency0 7 22_D to C Handover" xfId="1683"/>
    <cellStyle name="Currency0 7 23" xfId="1684"/>
    <cellStyle name="Currency0 7 23 2" xfId="1685"/>
    <cellStyle name="Currency0 7 23 3" xfId="1686"/>
    <cellStyle name="Currency0 7 23_D to C Handover" xfId="1687"/>
    <cellStyle name="Currency0 7 24" xfId="1688"/>
    <cellStyle name="Currency0 7 24 2" xfId="1689"/>
    <cellStyle name="Currency0 7 24 3" xfId="1690"/>
    <cellStyle name="Currency0 7 24_D to C Handover" xfId="1691"/>
    <cellStyle name="Currency0 7 25" xfId="1692"/>
    <cellStyle name="Currency0 7 25 2" xfId="1693"/>
    <cellStyle name="Currency0 7 25 3" xfId="1694"/>
    <cellStyle name="Currency0 7 25_D to C Handover" xfId="1695"/>
    <cellStyle name="Currency0 7 26" xfId="1696"/>
    <cellStyle name="Currency0 7 26 2" xfId="1697"/>
    <cellStyle name="Currency0 7 26 3" xfId="1698"/>
    <cellStyle name="Currency0 7 26_D to C Handover" xfId="1699"/>
    <cellStyle name="Currency0 7 27" xfId="1700"/>
    <cellStyle name="Currency0 7 27 2" xfId="1701"/>
    <cellStyle name="Currency0 7 27 3" xfId="1702"/>
    <cellStyle name="Currency0 7 27_D to C Handover" xfId="1703"/>
    <cellStyle name="Currency0 7 28" xfId="1704"/>
    <cellStyle name="Currency0 7 28 2" xfId="1705"/>
    <cellStyle name="Currency0 7 28 3" xfId="1706"/>
    <cellStyle name="Currency0 7 28_D to C Handover" xfId="1707"/>
    <cellStyle name="Currency0 7 29" xfId="1708"/>
    <cellStyle name="Currency0 7 29 2" xfId="1709"/>
    <cellStyle name="Currency0 7 29 3" xfId="1710"/>
    <cellStyle name="Currency0 7 29_D to C Handover" xfId="1711"/>
    <cellStyle name="Currency0 7 3" xfId="1712"/>
    <cellStyle name="Currency0 7 3 2" xfId="1713"/>
    <cellStyle name="Currency0 7 3 3" xfId="1714"/>
    <cellStyle name="Currency0 7 3_D to C Handover" xfId="1715"/>
    <cellStyle name="Currency0 7 30" xfId="1716"/>
    <cellStyle name="Currency0 7 31" xfId="1717"/>
    <cellStyle name="Currency0 7 4" xfId="1718"/>
    <cellStyle name="Currency0 7 4 2" xfId="1719"/>
    <cellStyle name="Currency0 7 4 3" xfId="1720"/>
    <cellStyle name="Currency0 7 4_D to C Handover" xfId="1721"/>
    <cellStyle name="Currency0 7 5" xfId="1722"/>
    <cellStyle name="Currency0 7 5 2" xfId="1723"/>
    <cellStyle name="Currency0 7 5 3" xfId="1724"/>
    <cellStyle name="Currency0 7 5_D to C Handover" xfId="1725"/>
    <cellStyle name="Currency0 7 6" xfId="1726"/>
    <cellStyle name="Currency0 7 6 2" xfId="1727"/>
    <cellStyle name="Currency0 7 6 3" xfId="1728"/>
    <cellStyle name="Currency0 7 6_D to C Handover" xfId="1729"/>
    <cellStyle name="Currency0 7 7" xfId="1730"/>
    <cellStyle name="Currency0 7 7 2" xfId="1731"/>
    <cellStyle name="Currency0 7 7 3" xfId="1732"/>
    <cellStyle name="Currency0 7 7_D to C Handover" xfId="1733"/>
    <cellStyle name="Currency0 7 8" xfId="1734"/>
    <cellStyle name="Currency0 7 8 2" xfId="1735"/>
    <cellStyle name="Currency0 7 8 3" xfId="1736"/>
    <cellStyle name="Currency0 7 8_D to C Handover" xfId="1737"/>
    <cellStyle name="Currency0 7 9" xfId="1738"/>
    <cellStyle name="Currency0 7 9 2" xfId="1739"/>
    <cellStyle name="Currency0 7 9 3" xfId="1740"/>
    <cellStyle name="Currency0 7 9_D to C Handover" xfId="1741"/>
    <cellStyle name="Currency0 7_28 Section Liner Proposal for Spotted Hawk (10-12-09)" xfId="1742"/>
    <cellStyle name="Currency0 8" xfId="1743"/>
    <cellStyle name="Currency0 8 10" xfId="1744"/>
    <cellStyle name="Currency0 8 10 2" xfId="1745"/>
    <cellStyle name="Currency0 8 10 3" xfId="1746"/>
    <cellStyle name="Currency0 8 10_D to C Handover" xfId="1747"/>
    <cellStyle name="Currency0 8 11" xfId="1748"/>
    <cellStyle name="Currency0 8 11 2" xfId="1749"/>
    <cellStyle name="Currency0 8 11 3" xfId="1750"/>
    <cellStyle name="Currency0 8 11_D to C Handover" xfId="1751"/>
    <cellStyle name="Currency0 8 12" xfId="1752"/>
    <cellStyle name="Currency0 8 12 2" xfId="1753"/>
    <cellStyle name="Currency0 8 12 3" xfId="1754"/>
    <cellStyle name="Currency0 8 12_D to C Handover" xfId="1755"/>
    <cellStyle name="Currency0 8 13" xfId="1756"/>
    <cellStyle name="Currency0 8 13 2" xfId="1757"/>
    <cellStyle name="Currency0 8 13 3" xfId="1758"/>
    <cellStyle name="Currency0 8 13_D to C Handover" xfId="1759"/>
    <cellStyle name="Currency0 8 14" xfId="1760"/>
    <cellStyle name="Currency0 8 14 2" xfId="1761"/>
    <cellStyle name="Currency0 8 14 3" xfId="1762"/>
    <cellStyle name="Currency0 8 14_D to C Handover" xfId="1763"/>
    <cellStyle name="Currency0 8 15" xfId="1764"/>
    <cellStyle name="Currency0 8 15 2" xfId="1765"/>
    <cellStyle name="Currency0 8 15 3" xfId="1766"/>
    <cellStyle name="Currency0 8 15_D to C Handover" xfId="1767"/>
    <cellStyle name="Currency0 8 16" xfId="1768"/>
    <cellStyle name="Currency0 8 16 2" xfId="1769"/>
    <cellStyle name="Currency0 8 16 3" xfId="1770"/>
    <cellStyle name="Currency0 8 16_D to C Handover" xfId="1771"/>
    <cellStyle name="Currency0 8 17" xfId="1772"/>
    <cellStyle name="Currency0 8 17 2" xfId="1773"/>
    <cellStyle name="Currency0 8 17 3" xfId="1774"/>
    <cellStyle name="Currency0 8 17_D to C Handover" xfId="1775"/>
    <cellStyle name="Currency0 8 18" xfId="1776"/>
    <cellStyle name="Currency0 8 18 2" xfId="1777"/>
    <cellStyle name="Currency0 8 18 3" xfId="1778"/>
    <cellStyle name="Currency0 8 18_D to C Handover" xfId="1779"/>
    <cellStyle name="Currency0 8 19" xfId="1780"/>
    <cellStyle name="Currency0 8 19 2" xfId="1781"/>
    <cellStyle name="Currency0 8 19 3" xfId="1782"/>
    <cellStyle name="Currency0 8 19_D to C Handover" xfId="1783"/>
    <cellStyle name="Currency0 8 2" xfId="1784"/>
    <cellStyle name="Currency0 8 2 2" xfId="1785"/>
    <cellStyle name="Currency0 8 2 3" xfId="1786"/>
    <cellStyle name="Currency0 8 2_D to C Handover" xfId="1787"/>
    <cellStyle name="Currency0 8 20" xfId="1788"/>
    <cellStyle name="Currency0 8 20 2" xfId="1789"/>
    <cellStyle name="Currency0 8 20 3" xfId="1790"/>
    <cellStyle name="Currency0 8 20_D to C Handover" xfId="1791"/>
    <cellStyle name="Currency0 8 21" xfId="1792"/>
    <cellStyle name="Currency0 8 21 2" xfId="1793"/>
    <cellStyle name="Currency0 8 21 3" xfId="1794"/>
    <cellStyle name="Currency0 8 21_D to C Handover" xfId="1795"/>
    <cellStyle name="Currency0 8 22" xfId="1796"/>
    <cellStyle name="Currency0 8 22 2" xfId="1797"/>
    <cellStyle name="Currency0 8 22 3" xfId="1798"/>
    <cellStyle name="Currency0 8 22_D to C Handover" xfId="1799"/>
    <cellStyle name="Currency0 8 23" xfId="1800"/>
    <cellStyle name="Currency0 8 23 2" xfId="1801"/>
    <cellStyle name="Currency0 8 23 3" xfId="1802"/>
    <cellStyle name="Currency0 8 23_D to C Handover" xfId="1803"/>
    <cellStyle name="Currency0 8 24" xfId="1804"/>
    <cellStyle name="Currency0 8 24 2" xfId="1805"/>
    <cellStyle name="Currency0 8 24 3" xfId="1806"/>
    <cellStyle name="Currency0 8 24_D to C Handover" xfId="1807"/>
    <cellStyle name="Currency0 8 25" xfId="1808"/>
    <cellStyle name="Currency0 8 25 2" xfId="1809"/>
    <cellStyle name="Currency0 8 25 3" xfId="1810"/>
    <cellStyle name="Currency0 8 25_D to C Handover" xfId="1811"/>
    <cellStyle name="Currency0 8 26" xfId="1812"/>
    <cellStyle name="Currency0 8 26 2" xfId="1813"/>
    <cellStyle name="Currency0 8 26 3" xfId="1814"/>
    <cellStyle name="Currency0 8 26_D to C Handover" xfId="1815"/>
    <cellStyle name="Currency0 8 27" xfId="1816"/>
    <cellStyle name="Currency0 8 27 2" xfId="1817"/>
    <cellStyle name="Currency0 8 27 3" xfId="1818"/>
    <cellStyle name="Currency0 8 27_D to C Handover" xfId="1819"/>
    <cellStyle name="Currency0 8 28" xfId="1820"/>
    <cellStyle name="Currency0 8 28 2" xfId="1821"/>
    <cellStyle name="Currency0 8 28 3" xfId="1822"/>
    <cellStyle name="Currency0 8 28_D to C Handover" xfId="1823"/>
    <cellStyle name="Currency0 8 29" xfId="1824"/>
    <cellStyle name="Currency0 8 29 2" xfId="1825"/>
    <cellStyle name="Currency0 8 29 3" xfId="1826"/>
    <cellStyle name="Currency0 8 29_D to C Handover" xfId="1827"/>
    <cellStyle name="Currency0 8 3" xfId="1828"/>
    <cellStyle name="Currency0 8 3 2" xfId="1829"/>
    <cellStyle name="Currency0 8 3 3" xfId="1830"/>
    <cellStyle name="Currency0 8 3_D to C Handover" xfId="1831"/>
    <cellStyle name="Currency0 8 30" xfId="1832"/>
    <cellStyle name="Currency0 8 31" xfId="1833"/>
    <cellStyle name="Currency0 8 4" xfId="1834"/>
    <cellStyle name="Currency0 8 4 2" xfId="1835"/>
    <cellStyle name="Currency0 8 4 3" xfId="1836"/>
    <cellStyle name="Currency0 8 4_D to C Handover" xfId="1837"/>
    <cellStyle name="Currency0 8 5" xfId="1838"/>
    <cellStyle name="Currency0 8 5 2" xfId="1839"/>
    <cellStyle name="Currency0 8 5 3" xfId="1840"/>
    <cellStyle name="Currency0 8 5_D to C Handover" xfId="1841"/>
    <cellStyle name="Currency0 8 6" xfId="1842"/>
    <cellStyle name="Currency0 8 6 2" xfId="1843"/>
    <cellStyle name="Currency0 8 6 3" xfId="1844"/>
    <cellStyle name="Currency0 8 6_D to C Handover" xfId="1845"/>
    <cellStyle name="Currency0 8 7" xfId="1846"/>
    <cellStyle name="Currency0 8 7 2" xfId="1847"/>
    <cellStyle name="Currency0 8 7 3" xfId="1848"/>
    <cellStyle name="Currency0 8 7_D to C Handover" xfId="1849"/>
    <cellStyle name="Currency0 8 8" xfId="1850"/>
    <cellStyle name="Currency0 8 8 2" xfId="1851"/>
    <cellStyle name="Currency0 8 8 3" xfId="1852"/>
    <cellStyle name="Currency0 8 8_D to C Handover" xfId="1853"/>
    <cellStyle name="Currency0 8 9" xfId="1854"/>
    <cellStyle name="Currency0 8 9 2" xfId="1855"/>
    <cellStyle name="Currency0 8 9 3" xfId="1856"/>
    <cellStyle name="Currency0 8 9_D to C Handover" xfId="1857"/>
    <cellStyle name="Currency0 8_28 Section Liner Proposal for Spotted Hawk (10-12-09)" xfId="1858"/>
    <cellStyle name="Currency0 9" xfId="1859"/>
    <cellStyle name="Currency0_23 Section Liner Proposal for Spotted Hawk (10-21-09)---incomplete" xfId="1860"/>
    <cellStyle name="Date" xfId="1861"/>
    <cellStyle name="Date (4-Aug-93)" xfId="1862"/>
    <cellStyle name="Date (8/4/93)" xfId="1863"/>
    <cellStyle name="Date (Aug-93)" xfId="1864"/>
    <cellStyle name="Date [4-Aug-50]" xfId="1865"/>
    <cellStyle name="Date [8/4/50]" xfId="1866"/>
    <cellStyle name="Date [Aug 4, 1950]" xfId="1867"/>
    <cellStyle name="Date [Aug-04]" xfId="1868"/>
    <cellStyle name="Date [Aug-50]" xfId="1869"/>
    <cellStyle name="Date 10" xfId="1870"/>
    <cellStyle name="Date 11" xfId="1871"/>
    <cellStyle name="Date 12" xfId="1872"/>
    <cellStyle name="Date 13" xfId="1873"/>
    <cellStyle name="Date 2" xfId="1874"/>
    <cellStyle name="Date 2 10" xfId="1875"/>
    <cellStyle name="Date 2 10 2" xfId="1876"/>
    <cellStyle name="Date 2 10 3" xfId="1877"/>
    <cellStyle name="Date 2 10_D to C Handover" xfId="1878"/>
    <cellStyle name="Date 2 11" xfId="1879"/>
    <cellStyle name="Date 2 11 2" xfId="1880"/>
    <cellStyle name="Date 2 11 3" xfId="1881"/>
    <cellStyle name="Date 2 11_D to C Handover" xfId="1882"/>
    <cellStyle name="Date 2 12" xfId="1883"/>
    <cellStyle name="Date 2 12 2" xfId="1884"/>
    <cellStyle name="Date 2 12 3" xfId="1885"/>
    <cellStyle name="Date 2 12_D to C Handover" xfId="1886"/>
    <cellStyle name="Date 2 13" xfId="1887"/>
    <cellStyle name="Date 2 13 2" xfId="1888"/>
    <cellStyle name="Date 2 13 3" xfId="1889"/>
    <cellStyle name="Date 2 13_D to C Handover" xfId="1890"/>
    <cellStyle name="Date 2 14" xfId="1891"/>
    <cellStyle name="Date 2 14 2" xfId="1892"/>
    <cellStyle name="Date 2 14 3" xfId="1893"/>
    <cellStyle name="Date 2 14_D to C Handover" xfId="1894"/>
    <cellStyle name="Date 2 15" xfId="1895"/>
    <cellStyle name="Date 2 15 2" xfId="1896"/>
    <cellStyle name="Date 2 15 3" xfId="1897"/>
    <cellStyle name="Date 2 15_D to C Handover" xfId="1898"/>
    <cellStyle name="Date 2 16" xfId="1899"/>
    <cellStyle name="Date 2 16 2" xfId="1900"/>
    <cellStyle name="Date 2 16 3" xfId="1901"/>
    <cellStyle name="Date 2 16_D to C Handover" xfId="1902"/>
    <cellStyle name="Date 2 17" xfId="1903"/>
    <cellStyle name="Date 2 17 2" xfId="1904"/>
    <cellStyle name="Date 2 17 3" xfId="1905"/>
    <cellStyle name="Date 2 17_D to C Handover" xfId="1906"/>
    <cellStyle name="Date 2 18" xfId="1907"/>
    <cellStyle name="Date 2 18 2" xfId="1908"/>
    <cellStyle name="Date 2 18 3" xfId="1909"/>
    <cellStyle name="Date 2 18_D to C Handover" xfId="1910"/>
    <cellStyle name="Date 2 19" xfId="1911"/>
    <cellStyle name="Date 2 19 2" xfId="1912"/>
    <cellStyle name="Date 2 19 3" xfId="1913"/>
    <cellStyle name="Date 2 19_D to C Handover" xfId="1914"/>
    <cellStyle name="Date 2 2" xfId="1915"/>
    <cellStyle name="Date 2 2 2" xfId="1916"/>
    <cellStyle name="Date 2 2 2 2" xfId="1917"/>
    <cellStyle name="Date 2 2 3" xfId="1918"/>
    <cellStyle name="Date 2 2 4" xfId="1919"/>
    <cellStyle name="Date 2 2_D to C Handover" xfId="1920"/>
    <cellStyle name="Date 2 20" xfId="1921"/>
    <cellStyle name="Date 2 20 2" xfId="1922"/>
    <cellStyle name="Date 2 20 3" xfId="1923"/>
    <cellStyle name="Date 2 20_D to C Handover" xfId="1924"/>
    <cellStyle name="Date 2 21" xfId="1925"/>
    <cellStyle name="Date 2 21 2" xfId="1926"/>
    <cellStyle name="Date 2 21 3" xfId="1927"/>
    <cellStyle name="Date 2 21_D to C Handover" xfId="1928"/>
    <cellStyle name="Date 2 22" xfId="1929"/>
    <cellStyle name="Date 2 22 2" xfId="1930"/>
    <cellStyle name="Date 2 22 3" xfId="1931"/>
    <cellStyle name="Date 2 22_D to C Handover" xfId="1932"/>
    <cellStyle name="Date 2 23" xfId="1933"/>
    <cellStyle name="Date 2 23 2" xfId="1934"/>
    <cellStyle name="Date 2 23 3" xfId="1935"/>
    <cellStyle name="Date 2 23_D to C Handover" xfId="1936"/>
    <cellStyle name="Date 2 24" xfId="1937"/>
    <cellStyle name="Date 2 24 2" xfId="1938"/>
    <cellStyle name="Date 2 24 3" xfId="1939"/>
    <cellStyle name="Date 2 24_D to C Handover" xfId="1940"/>
    <cellStyle name="Date 2 25" xfId="1941"/>
    <cellStyle name="Date 2 25 2" xfId="1942"/>
    <cellStyle name="Date 2 25 3" xfId="1943"/>
    <cellStyle name="Date 2 25_D to C Handover" xfId="1944"/>
    <cellStyle name="Date 2 26" xfId="1945"/>
    <cellStyle name="Date 2 26 2" xfId="1946"/>
    <cellStyle name="Date 2 26 3" xfId="1947"/>
    <cellStyle name="Date 2 26_D to C Handover" xfId="1948"/>
    <cellStyle name="Date 2 27" xfId="1949"/>
    <cellStyle name="Date 2 27 2" xfId="1950"/>
    <cellStyle name="Date 2 27 3" xfId="1951"/>
    <cellStyle name="Date 2 27_D to C Handover" xfId="1952"/>
    <cellStyle name="Date 2 28" xfId="1953"/>
    <cellStyle name="Date 2 28 2" xfId="1954"/>
    <cellStyle name="Date 2 28 3" xfId="1955"/>
    <cellStyle name="Date 2 28_D to C Handover" xfId="1956"/>
    <cellStyle name="Date 2 29" xfId="1957"/>
    <cellStyle name="Date 2 29 2" xfId="1958"/>
    <cellStyle name="Date 2 29 3" xfId="1959"/>
    <cellStyle name="Date 2 29_D to C Handover" xfId="1960"/>
    <cellStyle name="Date 2 3" xfId="1961"/>
    <cellStyle name="Date 2 3 2" xfId="1962"/>
    <cellStyle name="Date 2 3 3" xfId="1963"/>
    <cellStyle name="Date 2 3 4" xfId="1964"/>
    <cellStyle name="Date 2 3_D to C Handover" xfId="1965"/>
    <cellStyle name="Date 2 30" xfId="1966"/>
    <cellStyle name="Date 2 31" xfId="1967"/>
    <cellStyle name="Date 2 32" xfId="1968"/>
    <cellStyle name="Date 2 4" xfId="1969"/>
    <cellStyle name="Date 2 4 2" xfId="1970"/>
    <cellStyle name="Date 2 4 3" xfId="1971"/>
    <cellStyle name="Date 2 4_D to C Handover" xfId="1972"/>
    <cellStyle name="Date 2 5" xfId="1973"/>
    <cellStyle name="Date 2 5 2" xfId="1974"/>
    <cellStyle name="Date 2 5 3" xfId="1975"/>
    <cellStyle name="Date 2 5_D to C Handover" xfId="1976"/>
    <cellStyle name="Date 2 6" xfId="1977"/>
    <cellStyle name="Date 2 6 2" xfId="1978"/>
    <cellStyle name="Date 2 6 3" xfId="1979"/>
    <cellStyle name="Date 2 6_D to C Handover" xfId="1980"/>
    <cellStyle name="Date 2 7" xfId="1981"/>
    <cellStyle name="Date 2 7 2" xfId="1982"/>
    <cellStyle name="Date 2 7 3" xfId="1983"/>
    <cellStyle name="Date 2 7_D to C Handover" xfId="1984"/>
    <cellStyle name="Date 2 8" xfId="1985"/>
    <cellStyle name="Date 2 8 2" xfId="1986"/>
    <cellStyle name="Date 2 8 3" xfId="1987"/>
    <cellStyle name="Date 2 8_D to C Handover" xfId="1988"/>
    <cellStyle name="Date 2 9" xfId="1989"/>
    <cellStyle name="Date 2 9 2" xfId="1990"/>
    <cellStyle name="Date 2 9 3" xfId="1991"/>
    <cellStyle name="Date 2 9_D to C Handover" xfId="1992"/>
    <cellStyle name="Date 2_28 Section Liner Proposal for Spotted Hawk (10-12-09)" xfId="1993"/>
    <cellStyle name="Date 3" xfId="1994"/>
    <cellStyle name="Date 3 10" xfId="1995"/>
    <cellStyle name="Date 3 10 2" xfId="1996"/>
    <cellStyle name="Date 3 10 3" xfId="1997"/>
    <cellStyle name="Date 3 10_D to C Handover" xfId="1998"/>
    <cellStyle name="Date 3 11" xfId="1999"/>
    <cellStyle name="Date 3 11 2" xfId="2000"/>
    <cellStyle name="Date 3 11 3" xfId="2001"/>
    <cellStyle name="Date 3 11_D to C Handover" xfId="2002"/>
    <cellStyle name="Date 3 12" xfId="2003"/>
    <cellStyle name="Date 3 12 2" xfId="2004"/>
    <cellStyle name="Date 3 12 3" xfId="2005"/>
    <cellStyle name="Date 3 12_D to C Handover" xfId="2006"/>
    <cellStyle name="Date 3 13" xfId="2007"/>
    <cellStyle name="Date 3 13 2" xfId="2008"/>
    <cellStyle name="Date 3 13 3" xfId="2009"/>
    <cellStyle name="Date 3 13_D to C Handover" xfId="2010"/>
    <cellStyle name="Date 3 14" xfId="2011"/>
    <cellStyle name="Date 3 14 2" xfId="2012"/>
    <cellStyle name="Date 3 14 3" xfId="2013"/>
    <cellStyle name="Date 3 14_D to C Handover" xfId="2014"/>
    <cellStyle name="Date 3 15" xfId="2015"/>
    <cellStyle name="Date 3 15 2" xfId="2016"/>
    <cellStyle name="Date 3 15 3" xfId="2017"/>
    <cellStyle name="Date 3 15_D to C Handover" xfId="2018"/>
    <cellStyle name="Date 3 16" xfId="2019"/>
    <cellStyle name="Date 3 16 2" xfId="2020"/>
    <cellStyle name="Date 3 16 3" xfId="2021"/>
    <cellStyle name="Date 3 16_D to C Handover" xfId="2022"/>
    <cellStyle name="Date 3 17" xfId="2023"/>
    <cellStyle name="Date 3 17 2" xfId="2024"/>
    <cellStyle name="Date 3 17 3" xfId="2025"/>
    <cellStyle name="Date 3 17_D to C Handover" xfId="2026"/>
    <cellStyle name="Date 3 18" xfId="2027"/>
    <cellStyle name="Date 3 18 2" xfId="2028"/>
    <cellStyle name="Date 3 18 3" xfId="2029"/>
    <cellStyle name="Date 3 18_D to C Handover" xfId="2030"/>
    <cellStyle name="Date 3 19" xfId="2031"/>
    <cellStyle name="Date 3 19 2" xfId="2032"/>
    <cellStyle name="Date 3 19 3" xfId="2033"/>
    <cellStyle name="Date 3 19_D to C Handover" xfId="2034"/>
    <cellStyle name="Date 3 2" xfId="2035"/>
    <cellStyle name="Date 3 2 2" xfId="2036"/>
    <cellStyle name="Date 3 2 2 2" xfId="2037"/>
    <cellStyle name="Date 3 2 3" xfId="2038"/>
    <cellStyle name="Date 3 2 4" xfId="2039"/>
    <cellStyle name="Date 3 2_D to C Handover" xfId="2040"/>
    <cellStyle name="Date 3 20" xfId="2041"/>
    <cellStyle name="Date 3 20 2" xfId="2042"/>
    <cellStyle name="Date 3 20 3" xfId="2043"/>
    <cellStyle name="Date 3 20_D to C Handover" xfId="2044"/>
    <cellStyle name="Date 3 21" xfId="2045"/>
    <cellStyle name="Date 3 21 2" xfId="2046"/>
    <cellStyle name="Date 3 21 3" xfId="2047"/>
    <cellStyle name="Date 3 21_D to C Handover" xfId="2048"/>
    <cellStyle name="Date 3 22" xfId="2049"/>
    <cellStyle name="Date 3 22 2" xfId="2050"/>
    <cellStyle name="Date 3 22 3" xfId="2051"/>
    <cellStyle name="Date 3 22_D to C Handover" xfId="2052"/>
    <cellStyle name="Date 3 23" xfId="2053"/>
    <cellStyle name="Date 3 23 2" xfId="2054"/>
    <cellStyle name="Date 3 23 3" xfId="2055"/>
    <cellStyle name="Date 3 23_D to C Handover" xfId="2056"/>
    <cellStyle name="Date 3 24" xfId="2057"/>
    <cellStyle name="Date 3 24 2" xfId="2058"/>
    <cellStyle name="Date 3 24 3" xfId="2059"/>
    <cellStyle name="Date 3 24_D to C Handover" xfId="2060"/>
    <cellStyle name="Date 3 25" xfId="2061"/>
    <cellStyle name="Date 3 25 2" xfId="2062"/>
    <cellStyle name="Date 3 25 3" xfId="2063"/>
    <cellStyle name="Date 3 25_D to C Handover" xfId="2064"/>
    <cellStyle name="Date 3 26" xfId="2065"/>
    <cellStyle name="Date 3 26 2" xfId="2066"/>
    <cellStyle name="Date 3 26 3" xfId="2067"/>
    <cellStyle name="Date 3 26_D to C Handover" xfId="2068"/>
    <cellStyle name="Date 3 27" xfId="2069"/>
    <cellStyle name="Date 3 27 2" xfId="2070"/>
    <cellStyle name="Date 3 27 3" xfId="2071"/>
    <cellStyle name="Date 3 27_D to C Handover" xfId="2072"/>
    <cellStyle name="Date 3 28" xfId="2073"/>
    <cellStyle name="Date 3 28 2" xfId="2074"/>
    <cellStyle name="Date 3 28 3" xfId="2075"/>
    <cellStyle name="Date 3 28_D to C Handover" xfId="2076"/>
    <cellStyle name="Date 3 29" xfId="2077"/>
    <cellStyle name="Date 3 29 2" xfId="2078"/>
    <cellStyle name="Date 3 29 3" xfId="2079"/>
    <cellStyle name="Date 3 29_D to C Handover" xfId="2080"/>
    <cellStyle name="Date 3 3" xfId="2081"/>
    <cellStyle name="Date 3 3 2" xfId="2082"/>
    <cellStyle name="Date 3 3 3" xfId="2083"/>
    <cellStyle name="Date 3 3 4" xfId="2084"/>
    <cellStyle name="Date 3 3_D to C Handover" xfId="2085"/>
    <cellStyle name="Date 3 30" xfId="2086"/>
    <cellStyle name="Date 3 31" xfId="2087"/>
    <cellStyle name="Date 3 32" xfId="2088"/>
    <cellStyle name="Date 3 4" xfId="2089"/>
    <cellStyle name="Date 3 4 2" xfId="2090"/>
    <cellStyle name="Date 3 4 3" xfId="2091"/>
    <cellStyle name="Date 3 4_D to C Handover" xfId="2092"/>
    <cellStyle name="Date 3 5" xfId="2093"/>
    <cellStyle name="Date 3 5 2" xfId="2094"/>
    <cellStyle name="Date 3 5 3" xfId="2095"/>
    <cellStyle name="Date 3 5_D to C Handover" xfId="2096"/>
    <cellStyle name="Date 3 6" xfId="2097"/>
    <cellStyle name="Date 3 6 2" xfId="2098"/>
    <cellStyle name="Date 3 6 3" xfId="2099"/>
    <cellStyle name="Date 3 6_D to C Handover" xfId="2100"/>
    <cellStyle name="Date 3 7" xfId="2101"/>
    <cellStyle name="Date 3 7 2" xfId="2102"/>
    <cellStyle name="Date 3 7 3" xfId="2103"/>
    <cellStyle name="Date 3 7_D to C Handover" xfId="2104"/>
    <cellStyle name="Date 3 8" xfId="2105"/>
    <cellStyle name="Date 3 8 2" xfId="2106"/>
    <cellStyle name="Date 3 8 3" xfId="2107"/>
    <cellStyle name="Date 3 8_D to C Handover" xfId="2108"/>
    <cellStyle name="Date 3 9" xfId="2109"/>
    <cellStyle name="Date 3 9 2" xfId="2110"/>
    <cellStyle name="Date 3 9 3" xfId="2111"/>
    <cellStyle name="Date 3 9_D to C Handover" xfId="2112"/>
    <cellStyle name="Date 3_28 Section Liner Proposal for Spotted Hawk (10-12-09)" xfId="2113"/>
    <cellStyle name="Date 4" xfId="2114"/>
    <cellStyle name="Date 4 10" xfId="2115"/>
    <cellStyle name="Date 4 10 2" xfId="2116"/>
    <cellStyle name="Date 4 10 3" xfId="2117"/>
    <cellStyle name="Date 4 10_D to C Handover" xfId="2118"/>
    <cellStyle name="Date 4 11" xfId="2119"/>
    <cellStyle name="Date 4 11 2" xfId="2120"/>
    <cellStyle name="Date 4 11 3" xfId="2121"/>
    <cellStyle name="Date 4 11_D to C Handover" xfId="2122"/>
    <cellStyle name="Date 4 12" xfId="2123"/>
    <cellStyle name="Date 4 12 2" xfId="2124"/>
    <cellStyle name="Date 4 12 3" xfId="2125"/>
    <cellStyle name="Date 4 12_D to C Handover" xfId="2126"/>
    <cellStyle name="Date 4 13" xfId="2127"/>
    <cellStyle name="Date 4 13 2" xfId="2128"/>
    <cellStyle name="Date 4 13 3" xfId="2129"/>
    <cellStyle name="Date 4 13_D to C Handover" xfId="2130"/>
    <cellStyle name="Date 4 14" xfId="2131"/>
    <cellStyle name="Date 4 14 2" xfId="2132"/>
    <cellStyle name="Date 4 14 3" xfId="2133"/>
    <cellStyle name="Date 4 14_D to C Handover" xfId="2134"/>
    <cellStyle name="Date 4 15" xfId="2135"/>
    <cellStyle name="Date 4 15 2" xfId="2136"/>
    <cellStyle name="Date 4 15 3" xfId="2137"/>
    <cellStyle name="Date 4 15_D to C Handover" xfId="2138"/>
    <cellStyle name="Date 4 16" xfId="2139"/>
    <cellStyle name="Date 4 16 2" xfId="2140"/>
    <cellStyle name="Date 4 16 3" xfId="2141"/>
    <cellStyle name="Date 4 16_D to C Handover" xfId="2142"/>
    <cellStyle name="Date 4 17" xfId="2143"/>
    <cellStyle name="Date 4 17 2" xfId="2144"/>
    <cellStyle name="Date 4 17 3" xfId="2145"/>
    <cellStyle name="Date 4 17_D to C Handover" xfId="2146"/>
    <cellStyle name="Date 4 18" xfId="2147"/>
    <cellStyle name="Date 4 18 2" xfId="2148"/>
    <cellStyle name="Date 4 18 3" xfId="2149"/>
    <cellStyle name="Date 4 18_D to C Handover" xfId="2150"/>
    <cellStyle name="Date 4 19" xfId="2151"/>
    <cellStyle name="Date 4 19 2" xfId="2152"/>
    <cellStyle name="Date 4 19 3" xfId="2153"/>
    <cellStyle name="Date 4 19_D to C Handover" xfId="2154"/>
    <cellStyle name="Date 4 2" xfId="2155"/>
    <cellStyle name="Date 4 2 2" xfId="2156"/>
    <cellStyle name="Date 4 2 2 2" xfId="2157"/>
    <cellStyle name="Date 4 2 3" xfId="2158"/>
    <cellStyle name="Date 4 2 4" xfId="2159"/>
    <cellStyle name="Date 4 2_D to C Handover" xfId="2160"/>
    <cellStyle name="Date 4 20" xfId="2161"/>
    <cellStyle name="Date 4 20 2" xfId="2162"/>
    <cellStyle name="Date 4 20 3" xfId="2163"/>
    <cellStyle name="Date 4 20_D to C Handover" xfId="2164"/>
    <cellStyle name="Date 4 21" xfId="2165"/>
    <cellStyle name="Date 4 21 2" xfId="2166"/>
    <cellStyle name="Date 4 21 3" xfId="2167"/>
    <cellStyle name="Date 4 21_D to C Handover" xfId="2168"/>
    <cellStyle name="Date 4 22" xfId="2169"/>
    <cellStyle name="Date 4 22 2" xfId="2170"/>
    <cellStyle name="Date 4 22 3" xfId="2171"/>
    <cellStyle name="Date 4 22_D to C Handover" xfId="2172"/>
    <cellStyle name="Date 4 23" xfId="2173"/>
    <cellStyle name="Date 4 23 2" xfId="2174"/>
    <cellStyle name="Date 4 23 3" xfId="2175"/>
    <cellStyle name="Date 4 23_D to C Handover" xfId="2176"/>
    <cellStyle name="Date 4 24" xfId="2177"/>
    <cellStyle name="Date 4 24 2" xfId="2178"/>
    <cellStyle name="Date 4 24 3" xfId="2179"/>
    <cellStyle name="Date 4 24_D to C Handover" xfId="2180"/>
    <cellStyle name="Date 4 25" xfId="2181"/>
    <cellStyle name="Date 4 25 2" xfId="2182"/>
    <cellStyle name="Date 4 25 3" xfId="2183"/>
    <cellStyle name="Date 4 25_D to C Handover" xfId="2184"/>
    <cellStyle name="Date 4 26" xfId="2185"/>
    <cellStyle name="Date 4 26 2" xfId="2186"/>
    <cellStyle name="Date 4 26 3" xfId="2187"/>
    <cellStyle name="Date 4 26_D to C Handover" xfId="2188"/>
    <cellStyle name="Date 4 27" xfId="2189"/>
    <cellStyle name="Date 4 27 2" xfId="2190"/>
    <cellStyle name="Date 4 27 3" xfId="2191"/>
    <cellStyle name="Date 4 27_D to C Handover" xfId="2192"/>
    <cellStyle name="Date 4 28" xfId="2193"/>
    <cellStyle name="Date 4 28 2" xfId="2194"/>
    <cellStyle name="Date 4 28 3" xfId="2195"/>
    <cellStyle name="Date 4 28_D to C Handover" xfId="2196"/>
    <cellStyle name="Date 4 29" xfId="2197"/>
    <cellStyle name="Date 4 29 2" xfId="2198"/>
    <cellStyle name="Date 4 29 3" xfId="2199"/>
    <cellStyle name="Date 4 29_D to C Handover" xfId="2200"/>
    <cellStyle name="Date 4 3" xfId="2201"/>
    <cellStyle name="Date 4 3 2" xfId="2202"/>
    <cellStyle name="Date 4 3 3" xfId="2203"/>
    <cellStyle name="Date 4 3 4" xfId="2204"/>
    <cellStyle name="Date 4 3_D to C Handover" xfId="2205"/>
    <cellStyle name="Date 4 30" xfId="2206"/>
    <cellStyle name="Date 4 31" xfId="2207"/>
    <cellStyle name="Date 4 32" xfId="2208"/>
    <cellStyle name="Date 4 4" xfId="2209"/>
    <cellStyle name="Date 4 4 2" xfId="2210"/>
    <cellStyle name="Date 4 4 3" xfId="2211"/>
    <cellStyle name="Date 4 4_D to C Handover" xfId="2212"/>
    <cellStyle name="Date 4 5" xfId="2213"/>
    <cellStyle name="Date 4 5 2" xfId="2214"/>
    <cellStyle name="Date 4 5 3" xfId="2215"/>
    <cellStyle name="Date 4 5_D to C Handover" xfId="2216"/>
    <cellStyle name="Date 4 6" xfId="2217"/>
    <cellStyle name="Date 4 6 2" xfId="2218"/>
    <cellStyle name="Date 4 6 3" xfId="2219"/>
    <cellStyle name="Date 4 6_D to C Handover" xfId="2220"/>
    <cellStyle name="Date 4 7" xfId="2221"/>
    <cellStyle name="Date 4 7 2" xfId="2222"/>
    <cellStyle name="Date 4 7 3" xfId="2223"/>
    <cellStyle name="Date 4 7_D to C Handover" xfId="2224"/>
    <cellStyle name="Date 4 8" xfId="2225"/>
    <cellStyle name="Date 4 8 2" xfId="2226"/>
    <cellStyle name="Date 4 8 3" xfId="2227"/>
    <cellStyle name="Date 4 8_D to C Handover" xfId="2228"/>
    <cellStyle name="Date 4 9" xfId="2229"/>
    <cellStyle name="Date 4 9 2" xfId="2230"/>
    <cellStyle name="Date 4 9 3" xfId="2231"/>
    <cellStyle name="Date 4 9_D to C Handover" xfId="2232"/>
    <cellStyle name="Date 4_28 Section Liner Proposal for Spotted Hawk (10-12-09)" xfId="2233"/>
    <cellStyle name="Date 5" xfId="2234"/>
    <cellStyle name="Date 5 10" xfId="2235"/>
    <cellStyle name="Date 5 10 2" xfId="2236"/>
    <cellStyle name="Date 5 10 3" xfId="2237"/>
    <cellStyle name="Date 5 10_D to C Handover" xfId="2238"/>
    <cellStyle name="Date 5 11" xfId="2239"/>
    <cellStyle name="Date 5 11 2" xfId="2240"/>
    <cellStyle name="Date 5 11 3" xfId="2241"/>
    <cellStyle name="Date 5 11_D to C Handover" xfId="2242"/>
    <cellStyle name="Date 5 12" xfId="2243"/>
    <cellStyle name="Date 5 12 2" xfId="2244"/>
    <cellStyle name="Date 5 12 3" xfId="2245"/>
    <cellStyle name="Date 5 12_D to C Handover" xfId="2246"/>
    <cellStyle name="Date 5 13" xfId="2247"/>
    <cellStyle name="Date 5 13 2" xfId="2248"/>
    <cellStyle name="Date 5 13 3" xfId="2249"/>
    <cellStyle name="Date 5 13_D to C Handover" xfId="2250"/>
    <cellStyle name="Date 5 14" xfId="2251"/>
    <cellStyle name="Date 5 14 2" xfId="2252"/>
    <cellStyle name="Date 5 14 3" xfId="2253"/>
    <cellStyle name="Date 5 14_D to C Handover" xfId="2254"/>
    <cellStyle name="Date 5 15" xfId="2255"/>
    <cellStyle name="Date 5 15 2" xfId="2256"/>
    <cellStyle name="Date 5 15 3" xfId="2257"/>
    <cellStyle name="Date 5 15_D to C Handover" xfId="2258"/>
    <cellStyle name="Date 5 16" xfId="2259"/>
    <cellStyle name="Date 5 16 2" xfId="2260"/>
    <cellStyle name="Date 5 16 3" xfId="2261"/>
    <cellStyle name="Date 5 16_D to C Handover" xfId="2262"/>
    <cellStyle name="Date 5 17" xfId="2263"/>
    <cellStyle name="Date 5 17 2" xfId="2264"/>
    <cellStyle name="Date 5 17 3" xfId="2265"/>
    <cellStyle name="Date 5 17_D to C Handover" xfId="2266"/>
    <cellStyle name="Date 5 18" xfId="2267"/>
    <cellStyle name="Date 5 18 2" xfId="2268"/>
    <cellStyle name="Date 5 18 3" xfId="2269"/>
    <cellStyle name="Date 5 18_D to C Handover" xfId="2270"/>
    <cellStyle name="Date 5 19" xfId="2271"/>
    <cellStyle name="Date 5 19 2" xfId="2272"/>
    <cellStyle name="Date 5 19 3" xfId="2273"/>
    <cellStyle name="Date 5 19_D to C Handover" xfId="2274"/>
    <cellStyle name="Date 5 2" xfId="2275"/>
    <cellStyle name="Date 5 2 2" xfId="2276"/>
    <cellStyle name="Date 5 2 2 2" xfId="2277"/>
    <cellStyle name="Date 5 2 3" xfId="2278"/>
    <cellStyle name="Date 5 2 4" xfId="2279"/>
    <cellStyle name="Date 5 2_D to C Handover" xfId="2280"/>
    <cellStyle name="Date 5 20" xfId="2281"/>
    <cellStyle name="Date 5 20 2" xfId="2282"/>
    <cellStyle name="Date 5 20 3" xfId="2283"/>
    <cellStyle name="Date 5 20_D to C Handover" xfId="2284"/>
    <cellStyle name="Date 5 21" xfId="2285"/>
    <cellStyle name="Date 5 21 2" xfId="2286"/>
    <cellStyle name="Date 5 21 3" xfId="2287"/>
    <cellStyle name="Date 5 21_D to C Handover" xfId="2288"/>
    <cellStyle name="Date 5 22" xfId="2289"/>
    <cellStyle name="Date 5 22 2" xfId="2290"/>
    <cellStyle name="Date 5 22 3" xfId="2291"/>
    <cellStyle name="Date 5 22_D to C Handover" xfId="2292"/>
    <cellStyle name="Date 5 23" xfId="2293"/>
    <cellStyle name="Date 5 23 2" xfId="2294"/>
    <cellStyle name="Date 5 23 3" xfId="2295"/>
    <cellStyle name="Date 5 23_D to C Handover" xfId="2296"/>
    <cellStyle name="Date 5 24" xfId="2297"/>
    <cellStyle name="Date 5 24 2" xfId="2298"/>
    <cellStyle name="Date 5 24 3" xfId="2299"/>
    <cellStyle name="Date 5 24_D to C Handover" xfId="2300"/>
    <cellStyle name="Date 5 25" xfId="2301"/>
    <cellStyle name="Date 5 25 2" xfId="2302"/>
    <cellStyle name="Date 5 25 3" xfId="2303"/>
    <cellStyle name="Date 5 25_D to C Handover" xfId="2304"/>
    <cellStyle name="Date 5 26" xfId="2305"/>
    <cellStyle name="Date 5 26 2" xfId="2306"/>
    <cellStyle name="Date 5 26 3" xfId="2307"/>
    <cellStyle name="Date 5 26_D to C Handover" xfId="2308"/>
    <cellStyle name="Date 5 27" xfId="2309"/>
    <cellStyle name="Date 5 27 2" xfId="2310"/>
    <cellStyle name="Date 5 27 3" xfId="2311"/>
    <cellStyle name="Date 5 27_D to C Handover" xfId="2312"/>
    <cellStyle name="Date 5 28" xfId="2313"/>
    <cellStyle name="Date 5 28 2" xfId="2314"/>
    <cellStyle name="Date 5 28 3" xfId="2315"/>
    <cellStyle name="Date 5 28_D to C Handover" xfId="2316"/>
    <cellStyle name="Date 5 29" xfId="2317"/>
    <cellStyle name="Date 5 29 2" xfId="2318"/>
    <cellStyle name="Date 5 29 3" xfId="2319"/>
    <cellStyle name="Date 5 29_D to C Handover" xfId="2320"/>
    <cellStyle name="Date 5 3" xfId="2321"/>
    <cellStyle name="Date 5 3 2" xfId="2322"/>
    <cellStyle name="Date 5 3 3" xfId="2323"/>
    <cellStyle name="Date 5 3 4" xfId="2324"/>
    <cellStyle name="Date 5 3_D to C Handover" xfId="2325"/>
    <cellStyle name="Date 5 30" xfId="2326"/>
    <cellStyle name="Date 5 31" xfId="2327"/>
    <cellStyle name="Date 5 32" xfId="2328"/>
    <cellStyle name="Date 5 4" xfId="2329"/>
    <cellStyle name="Date 5 4 2" xfId="2330"/>
    <cellStyle name="Date 5 4 3" xfId="2331"/>
    <cellStyle name="Date 5 4_D to C Handover" xfId="2332"/>
    <cellStyle name="Date 5 5" xfId="2333"/>
    <cellStyle name="Date 5 5 2" xfId="2334"/>
    <cellStyle name="Date 5 5 3" xfId="2335"/>
    <cellStyle name="Date 5 5_D to C Handover" xfId="2336"/>
    <cellStyle name="Date 5 6" xfId="2337"/>
    <cellStyle name="Date 5 6 2" xfId="2338"/>
    <cellStyle name="Date 5 6 3" xfId="2339"/>
    <cellStyle name="Date 5 6_D to C Handover" xfId="2340"/>
    <cellStyle name="Date 5 7" xfId="2341"/>
    <cellStyle name="Date 5 7 2" xfId="2342"/>
    <cellStyle name="Date 5 7 3" xfId="2343"/>
    <cellStyle name="Date 5 7_D to C Handover" xfId="2344"/>
    <cellStyle name="Date 5 8" xfId="2345"/>
    <cellStyle name="Date 5 8 2" xfId="2346"/>
    <cellStyle name="Date 5 8 3" xfId="2347"/>
    <cellStyle name="Date 5 8_D to C Handover" xfId="2348"/>
    <cellStyle name="Date 5 9" xfId="2349"/>
    <cellStyle name="Date 5 9 2" xfId="2350"/>
    <cellStyle name="Date 5 9 3" xfId="2351"/>
    <cellStyle name="Date 5 9_D to C Handover" xfId="2352"/>
    <cellStyle name="Date 5_28 Section Liner Proposal for Spotted Hawk (10-12-09)" xfId="2353"/>
    <cellStyle name="Date 6" xfId="2354"/>
    <cellStyle name="Date 6 10" xfId="2355"/>
    <cellStyle name="Date 6 10 2" xfId="2356"/>
    <cellStyle name="Date 6 10 3" xfId="2357"/>
    <cellStyle name="Date 6 10_D to C Handover" xfId="2358"/>
    <cellStyle name="Date 6 11" xfId="2359"/>
    <cellStyle name="Date 6 11 2" xfId="2360"/>
    <cellStyle name="Date 6 11 3" xfId="2361"/>
    <cellStyle name="Date 6 11_D to C Handover" xfId="2362"/>
    <cellStyle name="Date 6 12" xfId="2363"/>
    <cellStyle name="Date 6 12 2" xfId="2364"/>
    <cellStyle name="Date 6 12 3" xfId="2365"/>
    <cellStyle name="Date 6 12_D to C Handover" xfId="2366"/>
    <cellStyle name="Date 6 13" xfId="2367"/>
    <cellStyle name="Date 6 13 2" xfId="2368"/>
    <cellStyle name="Date 6 13 3" xfId="2369"/>
    <cellStyle name="Date 6 13_D to C Handover" xfId="2370"/>
    <cellStyle name="Date 6 14" xfId="2371"/>
    <cellStyle name="Date 6 14 2" xfId="2372"/>
    <cellStyle name="Date 6 14 3" xfId="2373"/>
    <cellStyle name="Date 6 14_D to C Handover" xfId="2374"/>
    <cellStyle name="Date 6 15" xfId="2375"/>
    <cellStyle name="Date 6 15 2" xfId="2376"/>
    <cellStyle name="Date 6 15 3" xfId="2377"/>
    <cellStyle name="Date 6 15_D to C Handover" xfId="2378"/>
    <cellStyle name="Date 6 16" xfId="2379"/>
    <cellStyle name="Date 6 16 2" xfId="2380"/>
    <cellStyle name="Date 6 16 3" xfId="2381"/>
    <cellStyle name="Date 6 16_D to C Handover" xfId="2382"/>
    <cellStyle name="Date 6 17" xfId="2383"/>
    <cellStyle name="Date 6 17 2" xfId="2384"/>
    <cellStyle name="Date 6 17 3" xfId="2385"/>
    <cellStyle name="Date 6 17_D to C Handover" xfId="2386"/>
    <cellStyle name="Date 6 18" xfId="2387"/>
    <cellStyle name="Date 6 18 2" xfId="2388"/>
    <cellStyle name="Date 6 18 3" xfId="2389"/>
    <cellStyle name="Date 6 18_D to C Handover" xfId="2390"/>
    <cellStyle name="Date 6 19" xfId="2391"/>
    <cellStyle name="Date 6 19 2" xfId="2392"/>
    <cellStyle name="Date 6 19 3" xfId="2393"/>
    <cellStyle name="Date 6 19_D to C Handover" xfId="2394"/>
    <cellStyle name="Date 6 2" xfId="2395"/>
    <cellStyle name="Date 6 2 2" xfId="2396"/>
    <cellStyle name="Date 6 2 2 2" xfId="2397"/>
    <cellStyle name="Date 6 2 3" xfId="2398"/>
    <cellStyle name="Date 6 2 4" xfId="2399"/>
    <cellStyle name="Date 6 2_D to C Handover" xfId="2400"/>
    <cellStyle name="Date 6 20" xfId="2401"/>
    <cellStyle name="Date 6 20 2" xfId="2402"/>
    <cellStyle name="Date 6 20 3" xfId="2403"/>
    <cellStyle name="Date 6 20_D to C Handover" xfId="2404"/>
    <cellStyle name="Date 6 21" xfId="2405"/>
    <cellStyle name="Date 6 21 2" xfId="2406"/>
    <cellStyle name="Date 6 21 3" xfId="2407"/>
    <cellStyle name="Date 6 21_D to C Handover" xfId="2408"/>
    <cellStyle name="Date 6 22" xfId="2409"/>
    <cellStyle name="Date 6 22 2" xfId="2410"/>
    <cellStyle name="Date 6 22 3" xfId="2411"/>
    <cellStyle name="Date 6 22_D to C Handover" xfId="2412"/>
    <cellStyle name="Date 6 23" xfId="2413"/>
    <cellStyle name="Date 6 23 2" xfId="2414"/>
    <cellStyle name="Date 6 23 3" xfId="2415"/>
    <cellStyle name="Date 6 23_D to C Handover" xfId="2416"/>
    <cellStyle name="Date 6 24" xfId="2417"/>
    <cellStyle name="Date 6 24 2" xfId="2418"/>
    <cellStyle name="Date 6 24 3" xfId="2419"/>
    <cellStyle name="Date 6 24_D to C Handover" xfId="2420"/>
    <cellStyle name="Date 6 25" xfId="2421"/>
    <cellStyle name="Date 6 25 2" xfId="2422"/>
    <cellStyle name="Date 6 25 3" xfId="2423"/>
    <cellStyle name="Date 6 25_D to C Handover" xfId="2424"/>
    <cellStyle name="Date 6 26" xfId="2425"/>
    <cellStyle name="Date 6 26 2" xfId="2426"/>
    <cellStyle name="Date 6 26 3" xfId="2427"/>
    <cellStyle name="Date 6 26_D to C Handover" xfId="2428"/>
    <cellStyle name="Date 6 27" xfId="2429"/>
    <cellStyle name="Date 6 27 2" xfId="2430"/>
    <cellStyle name="Date 6 27 3" xfId="2431"/>
    <cellStyle name="Date 6 27_D to C Handover" xfId="2432"/>
    <cellStyle name="Date 6 28" xfId="2433"/>
    <cellStyle name="Date 6 28 2" xfId="2434"/>
    <cellStyle name="Date 6 28 3" xfId="2435"/>
    <cellStyle name="Date 6 28_D to C Handover" xfId="2436"/>
    <cellStyle name="Date 6 29" xfId="2437"/>
    <cellStyle name="Date 6 29 2" xfId="2438"/>
    <cellStyle name="Date 6 29 3" xfId="2439"/>
    <cellStyle name="Date 6 29_D to C Handover" xfId="2440"/>
    <cellStyle name="Date 6 3" xfId="2441"/>
    <cellStyle name="Date 6 3 2" xfId="2442"/>
    <cellStyle name="Date 6 3 3" xfId="2443"/>
    <cellStyle name="Date 6 3 4" xfId="2444"/>
    <cellStyle name="Date 6 3_D to C Handover" xfId="2445"/>
    <cellStyle name="Date 6 30" xfId="2446"/>
    <cellStyle name="Date 6 31" xfId="2447"/>
    <cellStyle name="Date 6 32" xfId="2448"/>
    <cellStyle name="Date 6 4" xfId="2449"/>
    <cellStyle name="Date 6 4 2" xfId="2450"/>
    <cellStyle name="Date 6 4 3" xfId="2451"/>
    <cellStyle name="Date 6 4_D to C Handover" xfId="2452"/>
    <cellStyle name="Date 6 5" xfId="2453"/>
    <cellStyle name="Date 6 5 2" xfId="2454"/>
    <cellStyle name="Date 6 5 3" xfId="2455"/>
    <cellStyle name="Date 6 5_D to C Handover" xfId="2456"/>
    <cellStyle name="Date 6 6" xfId="2457"/>
    <cellStyle name="Date 6 6 2" xfId="2458"/>
    <cellStyle name="Date 6 6 3" xfId="2459"/>
    <cellStyle name="Date 6 6_D to C Handover" xfId="2460"/>
    <cellStyle name="Date 6 7" xfId="2461"/>
    <cellStyle name="Date 6 7 2" xfId="2462"/>
    <cellStyle name="Date 6 7 3" xfId="2463"/>
    <cellStyle name="Date 6 7_D to C Handover" xfId="2464"/>
    <cellStyle name="Date 6 8" xfId="2465"/>
    <cellStyle name="Date 6 8 2" xfId="2466"/>
    <cellStyle name="Date 6 8 3" xfId="2467"/>
    <cellStyle name="Date 6 8_D to C Handover" xfId="2468"/>
    <cellStyle name="Date 6 9" xfId="2469"/>
    <cellStyle name="Date 6 9 2" xfId="2470"/>
    <cellStyle name="Date 6 9 3" xfId="2471"/>
    <cellStyle name="Date 6 9_D to C Handover" xfId="2472"/>
    <cellStyle name="Date 6_28 Section Liner Proposal for Spotted Hawk (10-12-09)" xfId="2473"/>
    <cellStyle name="Date 7" xfId="2474"/>
    <cellStyle name="Date 7 10" xfId="2475"/>
    <cellStyle name="Date 7 10 2" xfId="2476"/>
    <cellStyle name="Date 7 10 3" xfId="2477"/>
    <cellStyle name="Date 7 10_D to C Handover" xfId="2478"/>
    <cellStyle name="Date 7 11" xfId="2479"/>
    <cellStyle name="Date 7 11 2" xfId="2480"/>
    <cellStyle name="Date 7 11 3" xfId="2481"/>
    <cellStyle name="Date 7 11_D to C Handover" xfId="2482"/>
    <cellStyle name="Date 7 12" xfId="2483"/>
    <cellStyle name="Date 7 12 2" xfId="2484"/>
    <cellStyle name="Date 7 12 3" xfId="2485"/>
    <cellStyle name="Date 7 12_D to C Handover" xfId="2486"/>
    <cellStyle name="Date 7 13" xfId="2487"/>
    <cellStyle name="Date 7 13 2" xfId="2488"/>
    <cellStyle name="Date 7 13 3" xfId="2489"/>
    <cellStyle name="Date 7 13_D to C Handover" xfId="2490"/>
    <cellStyle name="Date 7 14" xfId="2491"/>
    <cellStyle name="Date 7 14 2" xfId="2492"/>
    <cellStyle name="Date 7 14 3" xfId="2493"/>
    <cellStyle name="Date 7 14_D to C Handover" xfId="2494"/>
    <cellStyle name="Date 7 15" xfId="2495"/>
    <cellStyle name="Date 7 15 2" xfId="2496"/>
    <cellStyle name="Date 7 15 3" xfId="2497"/>
    <cellStyle name="Date 7 15_D to C Handover" xfId="2498"/>
    <cellStyle name="Date 7 16" xfId="2499"/>
    <cellStyle name="Date 7 16 2" xfId="2500"/>
    <cellStyle name="Date 7 16 3" xfId="2501"/>
    <cellStyle name="Date 7 16_D to C Handover" xfId="2502"/>
    <cellStyle name="Date 7 17" xfId="2503"/>
    <cellStyle name="Date 7 17 2" xfId="2504"/>
    <cellStyle name="Date 7 17 3" xfId="2505"/>
    <cellStyle name="Date 7 17_D to C Handover" xfId="2506"/>
    <cellStyle name="Date 7 18" xfId="2507"/>
    <cellStyle name="Date 7 18 2" xfId="2508"/>
    <cellStyle name="Date 7 18 3" xfId="2509"/>
    <cellStyle name="Date 7 18_D to C Handover" xfId="2510"/>
    <cellStyle name="Date 7 19" xfId="2511"/>
    <cellStyle name="Date 7 19 2" xfId="2512"/>
    <cellStyle name="Date 7 19 3" xfId="2513"/>
    <cellStyle name="Date 7 19_D to C Handover" xfId="2514"/>
    <cellStyle name="Date 7 2" xfId="2515"/>
    <cellStyle name="Date 7 2 2" xfId="2516"/>
    <cellStyle name="Date 7 2 3" xfId="2517"/>
    <cellStyle name="Date 7 2 4" xfId="2518"/>
    <cellStyle name="Date 7 2_D to C Handover" xfId="2519"/>
    <cellStyle name="Date 7 20" xfId="2520"/>
    <cellStyle name="Date 7 20 2" xfId="2521"/>
    <cellStyle name="Date 7 20 3" xfId="2522"/>
    <cellStyle name="Date 7 20_D to C Handover" xfId="2523"/>
    <cellStyle name="Date 7 21" xfId="2524"/>
    <cellStyle name="Date 7 21 2" xfId="2525"/>
    <cellStyle name="Date 7 21 3" xfId="2526"/>
    <cellStyle name="Date 7 21_D to C Handover" xfId="2527"/>
    <cellStyle name="Date 7 22" xfId="2528"/>
    <cellStyle name="Date 7 22 2" xfId="2529"/>
    <cellStyle name="Date 7 22 3" xfId="2530"/>
    <cellStyle name="Date 7 22_D to C Handover" xfId="2531"/>
    <cellStyle name="Date 7 23" xfId="2532"/>
    <cellStyle name="Date 7 23 2" xfId="2533"/>
    <cellStyle name="Date 7 23 3" xfId="2534"/>
    <cellStyle name="Date 7 23_D to C Handover" xfId="2535"/>
    <cellStyle name="Date 7 24" xfId="2536"/>
    <cellStyle name="Date 7 24 2" xfId="2537"/>
    <cellStyle name="Date 7 24 3" xfId="2538"/>
    <cellStyle name="Date 7 24_D to C Handover" xfId="2539"/>
    <cellStyle name="Date 7 25" xfId="2540"/>
    <cellStyle name="Date 7 25 2" xfId="2541"/>
    <cellStyle name="Date 7 25 3" xfId="2542"/>
    <cellStyle name="Date 7 25_D to C Handover" xfId="2543"/>
    <cellStyle name="Date 7 26" xfId="2544"/>
    <cellStyle name="Date 7 26 2" xfId="2545"/>
    <cellStyle name="Date 7 26 3" xfId="2546"/>
    <cellStyle name="Date 7 26_D to C Handover" xfId="2547"/>
    <cellStyle name="Date 7 27" xfId="2548"/>
    <cellStyle name="Date 7 27 2" xfId="2549"/>
    <cellStyle name="Date 7 27 3" xfId="2550"/>
    <cellStyle name="Date 7 27_D to C Handover" xfId="2551"/>
    <cellStyle name="Date 7 28" xfId="2552"/>
    <cellStyle name="Date 7 28 2" xfId="2553"/>
    <cellStyle name="Date 7 28 3" xfId="2554"/>
    <cellStyle name="Date 7 28_D to C Handover" xfId="2555"/>
    <cellStyle name="Date 7 29" xfId="2556"/>
    <cellStyle name="Date 7 29 2" xfId="2557"/>
    <cellStyle name="Date 7 29 3" xfId="2558"/>
    <cellStyle name="Date 7 29_D to C Handover" xfId="2559"/>
    <cellStyle name="Date 7 3" xfId="2560"/>
    <cellStyle name="Date 7 3 2" xfId="2561"/>
    <cellStyle name="Date 7 3 3" xfId="2562"/>
    <cellStyle name="Date 7 3_D to C Handover" xfId="2563"/>
    <cellStyle name="Date 7 30" xfId="2564"/>
    <cellStyle name="Date 7 31" xfId="2565"/>
    <cellStyle name="Date 7 32" xfId="2566"/>
    <cellStyle name="Date 7 4" xfId="2567"/>
    <cellStyle name="Date 7 4 2" xfId="2568"/>
    <cellStyle name="Date 7 4 3" xfId="2569"/>
    <cellStyle name="Date 7 4_D to C Handover" xfId="2570"/>
    <cellStyle name="Date 7 5" xfId="2571"/>
    <cellStyle name="Date 7 5 2" xfId="2572"/>
    <cellStyle name="Date 7 5 3" xfId="2573"/>
    <cellStyle name="Date 7 5_D to C Handover" xfId="2574"/>
    <cellStyle name="Date 7 6" xfId="2575"/>
    <cellStyle name="Date 7 6 2" xfId="2576"/>
    <cellStyle name="Date 7 6 3" xfId="2577"/>
    <cellStyle name="Date 7 6_D to C Handover" xfId="2578"/>
    <cellStyle name="Date 7 7" xfId="2579"/>
    <cellStyle name="Date 7 7 2" xfId="2580"/>
    <cellStyle name="Date 7 7 3" xfId="2581"/>
    <cellStyle name="Date 7 7_D to C Handover" xfId="2582"/>
    <cellStyle name="Date 7 8" xfId="2583"/>
    <cellStyle name="Date 7 8 2" xfId="2584"/>
    <cellStyle name="Date 7 8 3" xfId="2585"/>
    <cellStyle name="Date 7 8_D to C Handover" xfId="2586"/>
    <cellStyle name="Date 7 9" xfId="2587"/>
    <cellStyle name="Date 7 9 2" xfId="2588"/>
    <cellStyle name="Date 7 9 3" xfId="2589"/>
    <cellStyle name="Date 7 9_D to C Handover" xfId="2590"/>
    <cellStyle name="Date 7_28 Section Liner Proposal for Spotted Hawk (10-12-09)" xfId="2591"/>
    <cellStyle name="Date 8" xfId="2592"/>
    <cellStyle name="Date 8 10" xfId="2593"/>
    <cellStyle name="Date 8 10 2" xfId="2594"/>
    <cellStyle name="Date 8 10 3" xfId="2595"/>
    <cellStyle name="Date 8 10_D to C Handover" xfId="2596"/>
    <cellStyle name="Date 8 11" xfId="2597"/>
    <cellStyle name="Date 8 11 2" xfId="2598"/>
    <cellStyle name="Date 8 11 3" xfId="2599"/>
    <cellStyle name="Date 8 11_D to C Handover" xfId="2600"/>
    <cellStyle name="Date 8 12" xfId="2601"/>
    <cellStyle name="Date 8 12 2" xfId="2602"/>
    <cellStyle name="Date 8 12 3" xfId="2603"/>
    <cellStyle name="Date 8 12_D to C Handover" xfId="2604"/>
    <cellStyle name="Date 8 13" xfId="2605"/>
    <cellStyle name="Date 8 13 2" xfId="2606"/>
    <cellStyle name="Date 8 13 3" xfId="2607"/>
    <cellStyle name="Date 8 13_D to C Handover" xfId="2608"/>
    <cellStyle name="Date 8 14" xfId="2609"/>
    <cellStyle name="Date 8 14 2" xfId="2610"/>
    <cellStyle name="Date 8 14 3" xfId="2611"/>
    <cellStyle name="Date 8 14_D to C Handover" xfId="2612"/>
    <cellStyle name="Date 8 15" xfId="2613"/>
    <cellStyle name="Date 8 15 2" xfId="2614"/>
    <cellStyle name="Date 8 15 3" xfId="2615"/>
    <cellStyle name="Date 8 15_D to C Handover" xfId="2616"/>
    <cellStyle name="Date 8 16" xfId="2617"/>
    <cellStyle name="Date 8 16 2" xfId="2618"/>
    <cellStyle name="Date 8 16 3" xfId="2619"/>
    <cellStyle name="Date 8 16_D to C Handover" xfId="2620"/>
    <cellStyle name="Date 8 17" xfId="2621"/>
    <cellStyle name="Date 8 17 2" xfId="2622"/>
    <cellStyle name="Date 8 17 3" xfId="2623"/>
    <cellStyle name="Date 8 17_D to C Handover" xfId="2624"/>
    <cellStyle name="Date 8 18" xfId="2625"/>
    <cellStyle name="Date 8 18 2" xfId="2626"/>
    <cellStyle name="Date 8 18 3" xfId="2627"/>
    <cellStyle name="Date 8 18_D to C Handover" xfId="2628"/>
    <cellStyle name="Date 8 19" xfId="2629"/>
    <cellStyle name="Date 8 19 2" xfId="2630"/>
    <cellStyle name="Date 8 19 3" xfId="2631"/>
    <cellStyle name="Date 8 19_D to C Handover" xfId="2632"/>
    <cellStyle name="Date 8 2" xfId="2633"/>
    <cellStyle name="Date 8 2 2" xfId="2634"/>
    <cellStyle name="Date 8 2 3" xfId="2635"/>
    <cellStyle name="Date 8 2_D to C Handover" xfId="2636"/>
    <cellStyle name="Date 8 20" xfId="2637"/>
    <cellStyle name="Date 8 20 2" xfId="2638"/>
    <cellStyle name="Date 8 20 3" xfId="2639"/>
    <cellStyle name="Date 8 20_D to C Handover" xfId="2640"/>
    <cellStyle name="Date 8 21" xfId="2641"/>
    <cellStyle name="Date 8 21 2" xfId="2642"/>
    <cellStyle name="Date 8 21 3" xfId="2643"/>
    <cellStyle name="Date 8 21_D to C Handover" xfId="2644"/>
    <cellStyle name="Date 8 22" xfId="2645"/>
    <cellStyle name="Date 8 22 2" xfId="2646"/>
    <cellStyle name="Date 8 22 3" xfId="2647"/>
    <cellStyle name="Date 8 22_D to C Handover" xfId="2648"/>
    <cellStyle name="Date 8 23" xfId="2649"/>
    <cellStyle name="Date 8 23 2" xfId="2650"/>
    <cellStyle name="Date 8 23 3" xfId="2651"/>
    <cellStyle name="Date 8 23_D to C Handover" xfId="2652"/>
    <cellStyle name="Date 8 24" xfId="2653"/>
    <cellStyle name="Date 8 24 2" xfId="2654"/>
    <cellStyle name="Date 8 24 3" xfId="2655"/>
    <cellStyle name="Date 8 24_D to C Handover" xfId="2656"/>
    <cellStyle name="Date 8 25" xfId="2657"/>
    <cellStyle name="Date 8 25 2" xfId="2658"/>
    <cellStyle name="Date 8 25 3" xfId="2659"/>
    <cellStyle name="Date 8 25_D to C Handover" xfId="2660"/>
    <cellStyle name="Date 8 26" xfId="2661"/>
    <cellStyle name="Date 8 26 2" xfId="2662"/>
    <cellStyle name="Date 8 26 3" xfId="2663"/>
    <cellStyle name="Date 8 26_D to C Handover" xfId="2664"/>
    <cellStyle name="Date 8 27" xfId="2665"/>
    <cellStyle name="Date 8 27 2" xfId="2666"/>
    <cellStyle name="Date 8 27 3" xfId="2667"/>
    <cellStyle name="Date 8 27_D to C Handover" xfId="2668"/>
    <cellStyle name="Date 8 28" xfId="2669"/>
    <cellStyle name="Date 8 28 2" xfId="2670"/>
    <cellStyle name="Date 8 28 3" xfId="2671"/>
    <cellStyle name="Date 8 28_D to C Handover" xfId="2672"/>
    <cellStyle name="Date 8 29" xfId="2673"/>
    <cellStyle name="Date 8 29 2" xfId="2674"/>
    <cellStyle name="Date 8 29 3" xfId="2675"/>
    <cellStyle name="Date 8 29_D to C Handover" xfId="2676"/>
    <cellStyle name="Date 8 3" xfId="2677"/>
    <cellStyle name="Date 8 3 2" xfId="2678"/>
    <cellStyle name="Date 8 3 3" xfId="2679"/>
    <cellStyle name="Date 8 3_D to C Handover" xfId="2680"/>
    <cellStyle name="Date 8 30" xfId="2681"/>
    <cellStyle name="Date 8 31" xfId="2682"/>
    <cellStyle name="Date 8 32" xfId="2683"/>
    <cellStyle name="Date 8 4" xfId="2684"/>
    <cellStyle name="Date 8 4 2" xfId="2685"/>
    <cellStyle name="Date 8 4 3" xfId="2686"/>
    <cellStyle name="Date 8 4_D to C Handover" xfId="2687"/>
    <cellStyle name="Date 8 5" xfId="2688"/>
    <cellStyle name="Date 8 5 2" xfId="2689"/>
    <cellStyle name="Date 8 5 3" xfId="2690"/>
    <cellStyle name="Date 8 5_D to C Handover" xfId="2691"/>
    <cellStyle name="Date 8 6" xfId="2692"/>
    <cellStyle name="Date 8 6 2" xfId="2693"/>
    <cellStyle name="Date 8 6 3" xfId="2694"/>
    <cellStyle name="Date 8 6_D to C Handover" xfId="2695"/>
    <cellStyle name="Date 8 7" xfId="2696"/>
    <cellStyle name="Date 8 7 2" xfId="2697"/>
    <cellStyle name="Date 8 7 3" xfId="2698"/>
    <cellStyle name="Date 8 7_D to C Handover" xfId="2699"/>
    <cellStyle name="Date 8 8" xfId="2700"/>
    <cellStyle name="Date 8 8 2" xfId="2701"/>
    <cellStyle name="Date 8 8 3" xfId="2702"/>
    <cellStyle name="Date 8 8_D to C Handover" xfId="2703"/>
    <cellStyle name="Date 8 9" xfId="2704"/>
    <cellStyle name="Date 8 9 2" xfId="2705"/>
    <cellStyle name="Date 8 9 3" xfId="2706"/>
    <cellStyle name="Date 8 9_D to C Handover" xfId="2707"/>
    <cellStyle name="Date 8_28 Section Liner Proposal for Spotted Hawk (10-12-09)" xfId="2708"/>
    <cellStyle name="Date 9" xfId="2709"/>
    <cellStyle name="Date/Time (8/4/93 20:50)" xfId="2710"/>
    <cellStyle name="Date_23 Section Liner Proposal for Spotted Hawk (10-21-09)---incomplete" xfId="2711"/>
    <cellStyle name="Dezimal [0]_NEGS" xfId="2712"/>
    <cellStyle name="Dezimal_NEGS" xfId="2713"/>
    <cellStyle name="Entered" xfId="2714"/>
    <cellStyle name="Entered 2" xfId="2715"/>
    <cellStyle name="erik" xfId="2716"/>
    <cellStyle name="et of modifications to convert Standard Water-Cooled Air Compressor to Air-Cooled Model 24 KT compressors." xfId="2717"/>
    <cellStyle name="Explanatory Text 2" xfId="2718"/>
    <cellStyle name="F2" xfId="2719"/>
    <cellStyle name="F2 2" xfId="2720"/>
    <cellStyle name="F2 2 2" xfId="2721"/>
    <cellStyle name="F2 3" xfId="2722"/>
    <cellStyle name="F2 4" xfId="2723"/>
    <cellStyle name="F2 5" xfId="2724"/>
    <cellStyle name="F2 6" xfId="2725"/>
    <cellStyle name="F2_D to C Handover" xfId="2726"/>
    <cellStyle name="F3" xfId="2727"/>
    <cellStyle name="F3 10" xfId="2728"/>
    <cellStyle name="F3 2" xfId="2729"/>
    <cellStyle name="F3 2 2" xfId="2730"/>
    <cellStyle name="F3 2 2 2" xfId="2731"/>
    <cellStyle name="F3 2 3" xfId="2732"/>
    <cellStyle name="F3 2 4" xfId="2733"/>
    <cellStyle name="F3 2_Eagle Ford AutoProc5 5MM-Nanney - Tubing install" xfId="2734"/>
    <cellStyle name="F3 3" xfId="2735"/>
    <cellStyle name="F3 3 2" xfId="2736"/>
    <cellStyle name="F3 3 2 2" xfId="2737"/>
    <cellStyle name="F3 3 3" xfId="2738"/>
    <cellStyle name="F3 3_Eagle Ford AutoProc5 5MM-Nanney - Tubing install" xfId="2739"/>
    <cellStyle name="F3 4" xfId="2740"/>
    <cellStyle name="F3 4 2" xfId="2741"/>
    <cellStyle name="F3 4 2 2" xfId="2742"/>
    <cellStyle name="F3 4 3" xfId="2743"/>
    <cellStyle name="F3 4_Eagle Ford AutoProc5 5MM-Nanney - Tubing install" xfId="2744"/>
    <cellStyle name="F3 5" xfId="2745"/>
    <cellStyle name="F3 5 2" xfId="2746"/>
    <cellStyle name="F3 5 2 2" xfId="2747"/>
    <cellStyle name="F3 5 3" xfId="2748"/>
    <cellStyle name="F3 5_Eagle Ford AutoProc5 5MM-Nanney - Tubing install" xfId="2749"/>
    <cellStyle name="F3 6" xfId="2750"/>
    <cellStyle name="F3 6 2" xfId="2751"/>
    <cellStyle name="F3 6 2 2" xfId="2752"/>
    <cellStyle name="F3 6 3" xfId="2753"/>
    <cellStyle name="F3 6_Eagle Ford AutoProc5 5MM-Nanney - Tubing install" xfId="2754"/>
    <cellStyle name="F3 7" xfId="2755"/>
    <cellStyle name="F3 7 2" xfId="2756"/>
    <cellStyle name="F3 8" xfId="2757"/>
    <cellStyle name="F3 9" xfId="2758"/>
    <cellStyle name="F3_D to C Handover" xfId="2759"/>
    <cellStyle name="F4" xfId="2760"/>
    <cellStyle name="F4 2" xfId="2761"/>
    <cellStyle name="F4 2 2" xfId="2762"/>
    <cellStyle name="F4 3" xfId="2763"/>
    <cellStyle name="F4 4" xfId="2764"/>
    <cellStyle name="F4 5" xfId="2765"/>
    <cellStyle name="F4 6" xfId="2766"/>
    <cellStyle name="F4_D to C Handover" xfId="2767"/>
    <cellStyle name="F5" xfId="2768"/>
    <cellStyle name="F5 2" xfId="2769"/>
    <cellStyle name="F5 2 2" xfId="2770"/>
    <cellStyle name="F5 3" xfId="2771"/>
    <cellStyle name="F5 4" xfId="2772"/>
    <cellStyle name="F5 5" xfId="2773"/>
    <cellStyle name="F5 6" xfId="2774"/>
    <cellStyle name="F5_D to C Handover" xfId="2775"/>
    <cellStyle name="F6" xfId="2776"/>
    <cellStyle name="F6 2" xfId="2777"/>
    <cellStyle name="F6 2 2" xfId="2778"/>
    <cellStyle name="F6 3" xfId="2779"/>
    <cellStyle name="F6 4" xfId="2780"/>
    <cellStyle name="F6 5" xfId="2781"/>
    <cellStyle name="F6 6" xfId="2782"/>
    <cellStyle name="F6_D to C Handover" xfId="2783"/>
    <cellStyle name="F7" xfId="2784"/>
    <cellStyle name="F7 10" xfId="2785"/>
    <cellStyle name="F7 2" xfId="2786"/>
    <cellStyle name="F7 2 2" xfId="2787"/>
    <cellStyle name="F7 2 2 2" xfId="2788"/>
    <cellStyle name="F7 2 3" xfId="2789"/>
    <cellStyle name="F7 2 4" xfId="2790"/>
    <cellStyle name="F7 2_Eagle Ford AutoProc5 5MM-Nanney - Tubing install" xfId="2791"/>
    <cellStyle name="F7 3" xfId="2792"/>
    <cellStyle name="F7 3 2" xfId="2793"/>
    <cellStyle name="F7 3 2 2" xfId="2794"/>
    <cellStyle name="F7 3 3" xfId="2795"/>
    <cellStyle name="F7 3_Eagle Ford AutoProc5 5MM-Nanney - Tubing install" xfId="2796"/>
    <cellStyle name="F7 4" xfId="2797"/>
    <cellStyle name="F7 4 2" xfId="2798"/>
    <cellStyle name="F7 4 2 2" xfId="2799"/>
    <cellStyle name="F7 4 3" xfId="2800"/>
    <cellStyle name="F7 4_Eagle Ford AutoProc5 5MM-Nanney - Tubing install" xfId="2801"/>
    <cellStyle name="F7 5" xfId="2802"/>
    <cellStyle name="F7 5 2" xfId="2803"/>
    <cellStyle name="F7 5 2 2" xfId="2804"/>
    <cellStyle name="F7 5 3" xfId="2805"/>
    <cellStyle name="F7 5_Eagle Ford AutoProc5 5MM-Nanney - Tubing install" xfId="2806"/>
    <cellStyle name="F7 6" xfId="2807"/>
    <cellStyle name="F7 6 2" xfId="2808"/>
    <cellStyle name="F7 6 2 2" xfId="2809"/>
    <cellStyle name="F7 6 3" xfId="2810"/>
    <cellStyle name="F7 6_Eagle Ford AutoProc5 5MM-Nanney - Tubing install" xfId="2811"/>
    <cellStyle name="F7 7" xfId="2812"/>
    <cellStyle name="F7 7 2" xfId="2813"/>
    <cellStyle name="F7 8" xfId="2814"/>
    <cellStyle name="F7 9" xfId="2815"/>
    <cellStyle name="F7_D to C Handover" xfId="2816"/>
    <cellStyle name="F8" xfId="2817"/>
    <cellStyle name="F8 2" xfId="2818"/>
    <cellStyle name="F8 2 2" xfId="2819"/>
    <cellStyle name="F8 3" xfId="2820"/>
    <cellStyle name="F8 4" xfId="2821"/>
    <cellStyle name="F8 5" xfId="2822"/>
    <cellStyle name="F8 6" xfId="2823"/>
    <cellStyle name="F8_D to C Handover" xfId="2824"/>
    <cellStyle name="Fixed" xfId="2825"/>
    <cellStyle name="Fixed 2" xfId="2826"/>
    <cellStyle name="Fixed 2 2" xfId="2827"/>
    <cellStyle name="Fixed 2 2 2" xfId="2828"/>
    <cellStyle name="Fixed 2 3" xfId="2829"/>
    <cellStyle name="Fixed 2 4" xfId="2830"/>
    <cellStyle name="Fixed 2_Eagle Ford AutoProc5 5MM-Nanney - Tubing install" xfId="2831"/>
    <cellStyle name="Fixed 3" xfId="2832"/>
    <cellStyle name="Fixed 3 2" xfId="2833"/>
    <cellStyle name="Fixed 3 2 2" xfId="2834"/>
    <cellStyle name="Fixed 3 3" xfId="2835"/>
    <cellStyle name="Fixed 3_Eagle Ford AutoProc5 5MM-Nanney - Tubing install" xfId="2836"/>
    <cellStyle name="Fixed 4" xfId="2837"/>
    <cellStyle name="Fixed 4 2" xfId="2838"/>
    <cellStyle name="Fixed 4 2 2" xfId="2839"/>
    <cellStyle name="Fixed 4 3" xfId="2840"/>
    <cellStyle name="Fixed 4_Eagle Ford AutoProc5 5MM-Nanney - Tubing install" xfId="2841"/>
    <cellStyle name="Fixed 5" xfId="2842"/>
    <cellStyle name="Fixed 5 2" xfId="2843"/>
    <cellStyle name="Fixed 5 2 2" xfId="2844"/>
    <cellStyle name="Fixed 5 3" xfId="2845"/>
    <cellStyle name="Fixed 5_Eagle Ford AutoProc5 5MM-Nanney - Tubing install" xfId="2846"/>
    <cellStyle name="Fixed 6" xfId="2847"/>
    <cellStyle name="Fixed 6 2" xfId="2848"/>
    <cellStyle name="Fixed 6 2 2" xfId="2849"/>
    <cellStyle name="Fixed 6 3" xfId="2850"/>
    <cellStyle name="Fixed 6_Eagle Ford AutoProc5 5MM-Nanney - Tubing install" xfId="2851"/>
    <cellStyle name="Fixed 7" xfId="2852"/>
    <cellStyle name="Fixed 7 2" xfId="2853"/>
    <cellStyle name="Fixed 8" xfId="2854"/>
    <cellStyle name="Fixed 9" xfId="2855"/>
    <cellStyle name="Fixed_D to C Handover" xfId="2856"/>
    <cellStyle name="FOOT" xfId="2857"/>
    <cellStyle name="FOOT 2" xfId="2858"/>
    <cellStyle name="form" xfId="2859"/>
    <cellStyle name="GENERAL" xfId="2860"/>
    <cellStyle name="GENOVA 10" xfId="2861"/>
    <cellStyle name="Good 2" xfId="2862"/>
    <cellStyle name="Grey" xfId="2863"/>
    <cellStyle name="Grey 2" xfId="2864"/>
    <cellStyle name="Grey 2 2" xfId="2865"/>
    <cellStyle name="Grey 3" xfId="2866"/>
    <cellStyle name="Grey 4" xfId="2867"/>
    <cellStyle name="Grey_D to C Handover" xfId="2868"/>
    <cellStyle name="Head 1" xfId="2869"/>
    <cellStyle name="Head 1 2" xfId="2870"/>
    <cellStyle name="Head 1 3" xfId="2871"/>
    <cellStyle name="Head 1_Content -F2F Pkrless" xfId="2872"/>
    <cellStyle name="Header1" xfId="2873"/>
    <cellStyle name="Header2" xfId="2874"/>
    <cellStyle name="Heading 1 10" xfId="2875"/>
    <cellStyle name="Heading 1 10 2" xfId="2876"/>
    <cellStyle name="Heading 1 10 3" xfId="2877"/>
    <cellStyle name="Heading 1 10_D to C Handover" xfId="2878"/>
    <cellStyle name="Heading 1 11" xfId="2879"/>
    <cellStyle name="Heading 1 11 2" xfId="2880"/>
    <cellStyle name="Heading 1 11 2 2" xfId="2881"/>
    <cellStyle name="Heading 1 11 2 3" xfId="2882"/>
    <cellStyle name="Heading 1 11 2_D to C Handover" xfId="2883"/>
    <cellStyle name="Heading 1 11 3" xfId="2884"/>
    <cellStyle name="Heading 1 11 3 2" xfId="2885"/>
    <cellStyle name="Heading 1 11 3 3" xfId="2886"/>
    <cellStyle name="Heading 1 11 3_D to C Handover" xfId="2887"/>
    <cellStyle name="Heading 1 11 4" xfId="2888"/>
    <cellStyle name="Heading 1 11 5" xfId="2889"/>
    <cellStyle name="Heading 1 11_Trigger 1-31H Liner Quote (8-20-09)" xfId="2890"/>
    <cellStyle name="Heading 1 12" xfId="2891"/>
    <cellStyle name="Heading 1 12 2" xfId="2892"/>
    <cellStyle name="Heading 1 12 2 2" xfId="2893"/>
    <cellStyle name="Heading 1 12 2 3" xfId="2894"/>
    <cellStyle name="Heading 1 12 2_D to C Handover" xfId="2895"/>
    <cellStyle name="Heading 1 12 3" xfId="2896"/>
    <cellStyle name="Heading 1 12 3 2" xfId="2897"/>
    <cellStyle name="Heading 1 12 3 3" xfId="2898"/>
    <cellStyle name="Heading 1 12 3_D to C Handover" xfId="2899"/>
    <cellStyle name="Heading 1 12 4" xfId="2900"/>
    <cellStyle name="Heading 1 12 5" xfId="2901"/>
    <cellStyle name="Heading 1 12_Trigger 1-31H Liner Quote (8-20-09)" xfId="2902"/>
    <cellStyle name="Heading 1 2" xfId="2903"/>
    <cellStyle name="Heading 1 2 10" xfId="2904"/>
    <cellStyle name="Heading 1 2 10 2" xfId="2905"/>
    <cellStyle name="Heading 1 2 10 3" xfId="2906"/>
    <cellStyle name="Heading 1 2 10_D to C Handover" xfId="2907"/>
    <cellStyle name="Heading 1 2 11" xfId="2908"/>
    <cellStyle name="Heading 1 2 11 2" xfId="2909"/>
    <cellStyle name="Heading 1 2 11 3" xfId="2910"/>
    <cellStyle name="Heading 1 2 11_D to C Handover" xfId="2911"/>
    <cellStyle name="Heading 1 2 12" xfId="2912"/>
    <cellStyle name="Heading 1 2 12 2" xfId="2913"/>
    <cellStyle name="Heading 1 2 12 3" xfId="2914"/>
    <cellStyle name="Heading 1 2 12_D to C Handover" xfId="2915"/>
    <cellStyle name="Heading 1 2 13" xfId="2916"/>
    <cellStyle name="Heading 1 2 13 2" xfId="2917"/>
    <cellStyle name="Heading 1 2 13 3" xfId="2918"/>
    <cellStyle name="Heading 1 2 13_D to C Handover" xfId="2919"/>
    <cellStyle name="Heading 1 2 14" xfId="2920"/>
    <cellStyle name="Heading 1 2 14 2" xfId="2921"/>
    <cellStyle name="Heading 1 2 14 3" xfId="2922"/>
    <cellStyle name="Heading 1 2 14_D to C Handover" xfId="2923"/>
    <cellStyle name="Heading 1 2 15" xfId="2924"/>
    <cellStyle name="Heading 1 2 15 2" xfId="2925"/>
    <cellStyle name="Heading 1 2 15 3" xfId="2926"/>
    <cellStyle name="Heading 1 2 15_D to C Handover" xfId="2927"/>
    <cellStyle name="Heading 1 2 16" xfId="2928"/>
    <cellStyle name="Heading 1 2 16 2" xfId="2929"/>
    <cellStyle name="Heading 1 2 16 3" xfId="2930"/>
    <cellStyle name="Heading 1 2 16_D to C Handover" xfId="2931"/>
    <cellStyle name="Heading 1 2 17" xfId="2932"/>
    <cellStyle name="Heading 1 2 17 2" xfId="2933"/>
    <cellStyle name="Heading 1 2 17 3" xfId="2934"/>
    <cellStyle name="Heading 1 2 17_D to C Handover" xfId="2935"/>
    <cellStyle name="Heading 1 2 18" xfId="2936"/>
    <cellStyle name="Heading 1 2 18 2" xfId="2937"/>
    <cellStyle name="Heading 1 2 18 3" xfId="2938"/>
    <cellStyle name="Heading 1 2 18_D to C Handover" xfId="2939"/>
    <cellStyle name="Heading 1 2 19" xfId="2940"/>
    <cellStyle name="Heading 1 2 19 2" xfId="2941"/>
    <cellStyle name="Heading 1 2 19 3" xfId="2942"/>
    <cellStyle name="Heading 1 2 19_D to C Handover" xfId="2943"/>
    <cellStyle name="Heading 1 2 2" xfId="2944"/>
    <cellStyle name="Heading 1 2 2 2" xfId="2945"/>
    <cellStyle name="Heading 1 2 2 3" xfId="2946"/>
    <cellStyle name="Heading 1 2 2_D to C Handover" xfId="2947"/>
    <cellStyle name="Heading 1 2 20" xfId="2948"/>
    <cellStyle name="Heading 1 2 20 2" xfId="2949"/>
    <cellStyle name="Heading 1 2 20 3" xfId="2950"/>
    <cellStyle name="Heading 1 2 20_D to C Handover" xfId="2951"/>
    <cellStyle name="Heading 1 2 21" xfId="2952"/>
    <cellStyle name="Heading 1 2 21 2" xfId="2953"/>
    <cellStyle name="Heading 1 2 21 3" xfId="2954"/>
    <cellStyle name="Heading 1 2 21_D to C Handover" xfId="2955"/>
    <cellStyle name="Heading 1 2 22" xfId="2956"/>
    <cellStyle name="Heading 1 2 22 2" xfId="2957"/>
    <cellStyle name="Heading 1 2 22 3" xfId="2958"/>
    <cellStyle name="Heading 1 2 22_D to C Handover" xfId="2959"/>
    <cellStyle name="Heading 1 2 23" xfId="2960"/>
    <cellStyle name="Heading 1 2 23 2" xfId="2961"/>
    <cellStyle name="Heading 1 2 23 3" xfId="2962"/>
    <cellStyle name="Heading 1 2 23_D to C Handover" xfId="2963"/>
    <cellStyle name="Heading 1 2 24" xfId="2964"/>
    <cellStyle name="Heading 1 2 24 2" xfId="2965"/>
    <cellStyle name="Heading 1 2 24 3" xfId="2966"/>
    <cellStyle name="Heading 1 2 24_D to C Handover" xfId="2967"/>
    <cellStyle name="Heading 1 2 25" xfId="2968"/>
    <cellStyle name="Heading 1 2 25 2" xfId="2969"/>
    <cellStyle name="Heading 1 2 25 3" xfId="2970"/>
    <cellStyle name="Heading 1 2 25_D to C Handover" xfId="2971"/>
    <cellStyle name="Heading 1 2 26" xfId="2972"/>
    <cellStyle name="Heading 1 2 27" xfId="2973"/>
    <cellStyle name="Heading 1 2 28" xfId="2974"/>
    <cellStyle name="Heading 1 2 3" xfId="2975"/>
    <cellStyle name="Heading 1 2 3 2" xfId="2976"/>
    <cellStyle name="Heading 1 2 3 3" xfId="2977"/>
    <cellStyle name="Heading 1 2 3_D to C Handover" xfId="2978"/>
    <cellStyle name="Heading 1 2 4" xfId="2979"/>
    <cellStyle name="Heading 1 2 4 2" xfId="2980"/>
    <cellStyle name="Heading 1 2 4 3" xfId="2981"/>
    <cellStyle name="Heading 1 2 4_D to C Handover" xfId="2982"/>
    <cellStyle name="Heading 1 2 5" xfId="2983"/>
    <cellStyle name="Heading 1 2 5 2" xfId="2984"/>
    <cellStyle name="Heading 1 2 5 3" xfId="2985"/>
    <cellStyle name="Heading 1 2 5_D to C Handover" xfId="2986"/>
    <cellStyle name="Heading 1 2 6" xfId="2987"/>
    <cellStyle name="Heading 1 2 6 2" xfId="2988"/>
    <cellStyle name="Heading 1 2 6 3" xfId="2989"/>
    <cellStyle name="Heading 1 2 6_D to C Handover" xfId="2990"/>
    <cellStyle name="Heading 1 2 7" xfId="2991"/>
    <cellStyle name="Heading 1 2 7 2" xfId="2992"/>
    <cellStyle name="Heading 1 2 7 3" xfId="2993"/>
    <cellStyle name="Heading 1 2 7_D to C Handover" xfId="2994"/>
    <cellStyle name="Heading 1 2 8" xfId="2995"/>
    <cellStyle name="Heading 1 2 8 2" xfId="2996"/>
    <cellStyle name="Heading 1 2 8 3" xfId="2997"/>
    <cellStyle name="Heading 1 2 8_D to C Handover" xfId="2998"/>
    <cellStyle name="Heading 1 2 9" xfId="2999"/>
    <cellStyle name="Heading 1 2 9 2" xfId="3000"/>
    <cellStyle name="Heading 1 2 9 3" xfId="3001"/>
    <cellStyle name="Heading 1 2 9_D to C Handover" xfId="3002"/>
    <cellStyle name="Heading 1 2_28 Section Liner Proposal for Spotted Hawk (10-12-09)" xfId="3003"/>
    <cellStyle name="Heading 1 3" xfId="3004"/>
    <cellStyle name="Heading 1 3 10" xfId="3005"/>
    <cellStyle name="Heading 1 3 10 2" xfId="3006"/>
    <cellStyle name="Heading 1 3 10 3" xfId="3007"/>
    <cellStyle name="Heading 1 3 10_D to C Handover" xfId="3008"/>
    <cellStyle name="Heading 1 3 11" xfId="3009"/>
    <cellStyle name="Heading 1 3 11 2" xfId="3010"/>
    <cellStyle name="Heading 1 3 11 3" xfId="3011"/>
    <cellStyle name="Heading 1 3 11_D to C Handover" xfId="3012"/>
    <cellStyle name="Heading 1 3 12" xfId="3013"/>
    <cellStyle name="Heading 1 3 12 2" xfId="3014"/>
    <cellStyle name="Heading 1 3 12 3" xfId="3015"/>
    <cellStyle name="Heading 1 3 12_D to C Handover" xfId="3016"/>
    <cellStyle name="Heading 1 3 13" xfId="3017"/>
    <cellStyle name="Heading 1 3 13 2" xfId="3018"/>
    <cellStyle name="Heading 1 3 13 3" xfId="3019"/>
    <cellStyle name="Heading 1 3 13_D to C Handover" xfId="3020"/>
    <cellStyle name="Heading 1 3 14" xfId="3021"/>
    <cellStyle name="Heading 1 3 14 2" xfId="3022"/>
    <cellStyle name="Heading 1 3 14 3" xfId="3023"/>
    <cellStyle name="Heading 1 3 14_D to C Handover" xfId="3024"/>
    <cellStyle name="Heading 1 3 15" xfId="3025"/>
    <cellStyle name="Heading 1 3 15 2" xfId="3026"/>
    <cellStyle name="Heading 1 3 15 3" xfId="3027"/>
    <cellStyle name="Heading 1 3 15_D to C Handover" xfId="3028"/>
    <cellStyle name="Heading 1 3 16" xfId="3029"/>
    <cellStyle name="Heading 1 3 16 2" xfId="3030"/>
    <cellStyle name="Heading 1 3 16 3" xfId="3031"/>
    <cellStyle name="Heading 1 3 16_D to C Handover" xfId="3032"/>
    <cellStyle name="Heading 1 3 17" xfId="3033"/>
    <cellStyle name="Heading 1 3 17 2" xfId="3034"/>
    <cellStyle name="Heading 1 3 17 3" xfId="3035"/>
    <cellStyle name="Heading 1 3 17_D to C Handover" xfId="3036"/>
    <cellStyle name="Heading 1 3 18" xfId="3037"/>
    <cellStyle name="Heading 1 3 18 2" xfId="3038"/>
    <cellStyle name="Heading 1 3 18 3" xfId="3039"/>
    <cellStyle name="Heading 1 3 18_D to C Handover" xfId="3040"/>
    <cellStyle name="Heading 1 3 19" xfId="3041"/>
    <cellStyle name="Heading 1 3 19 2" xfId="3042"/>
    <cellStyle name="Heading 1 3 19 3" xfId="3043"/>
    <cellStyle name="Heading 1 3 19_D to C Handover" xfId="3044"/>
    <cellStyle name="Heading 1 3 2" xfId="3045"/>
    <cellStyle name="Heading 1 3 2 2" xfId="3046"/>
    <cellStyle name="Heading 1 3 2 3" xfId="3047"/>
    <cellStyle name="Heading 1 3 2_D to C Handover" xfId="3048"/>
    <cellStyle name="Heading 1 3 20" xfId="3049"/>
    <cellStyle name="Heading 1 3 20 2" xfId="3050"/>
    <cellStyle name="Heading 1 3 20 3" xfId="3051"/>
    <cellStyle name="Heading 1 3 20_D to C Handover" xfId="3052"/>
    <cellStyle name="Heading 1 3 21" xfId="3053"/>
    <cellStyle name="Heading 1 3 21 2" xfId="3054"/>
    <cellStyle name="Heading 1 3 21 3" xfId="3055"/>
    <cellStyle name="Heading 1 3 21_D to C Handover" xfId="3056"/>
    <cellStyle name="Heading 1 3 22" xfId="3057"/>
    <cellStyle name="Heading 1 3 22 2" xfId="3058"/>
    <cellStyle name="Heading 1 3 22 3" xfId="3059"/>
    <cellStyle name="Heading 1 3 22_D to C Handover" xfId="3060"/>
    <cellStyle name="Heading 1 3 23" xfId="3061"/>
    <cellStyle name="Heading 1 3 23 2" xfId="3062"/>
    <cellStyle name="Heading 1 3 23 3" xfId="3063"/>
    <cellStyle name="Heading 1 3 23_D to C Handover" xfId="3064"/>
    <cellStyle name="Heading 1 3 24" xfId="3065"/>
    <cellStyle name="Heading 1 3 24 2" xfId="3066"/>
    <cellStyle name="Heading 1 3 24 3" xfId="3067"/>
    <cellStyle name="Heading 1 3 24_D to C Handover" xfId="3068"/>
    <cellStyle name="Heading 1 3 25" xfId="3069"/>
    <cellStyle name="Heading 1 3 25 2" xfId="3070"/>
    <cellStyle name="Heading 1 3 25 3" xfId="3071"/>
    <cellStyle name="Heading 1 3 25_D to C Handover" xfId="3072"/>
    <cellStyle name="Heading 1 3 26" xfId="3073"/>
    <cellStyle name="Heading 1 3 27" xfId="3074"/>
    <cellStyle name="Heading 1 3 3" xfId="3075"/>
    <cellStyle name="Heading 1 3 3 2" xfId="3076"/>
    <cellStyle name="Heading 1 3 3 3" xfId="3077"/>
    <cellStyle name="Heading 1 3 3_D to C Handover" xfId="3078"/>
    <cellStyle name="Heading 1 3 4" xfId="3079"/>
    <cellStyle name="Heading 1 3 4 2" xfId="3080"/>
    <cellStyle name="Heading 1 3 4 3" xfId="3081"/>
    <cellStyle name="Heading 1 3 4_D to C Handover" xfId="3082"/>
    <cellStyle name="Heading 1 3 5" xfId="3083"/>
    <cellStyle name="Heading 1 3 5 2" xfId="3084"/>
    <cellStyle name="Heading 1 3 5 3" xfId="3085"/>
    <cellStyle name="Heading 1 3 5_D to C Handover" xfId="3086"/>
    <cellStyle name="Heading 1 3 6" xfId="3087"/>
    <cellStyle name="Heading 1 3 6 2" xfId="3088"/>
    <cellStyle name="Heading 1 3 6 3" xfId="3089"/>
    <cellStyle name="Heading 1 3 6_D to C Handover" xfId="3090"/>
    <cellStyle name="Heading 1 3 7" xfId="3091"/>
    <cellStyle name="Heading 1 3 7 2" xfId="3092"/>
    <cellStyle name="Heading 1 3 7 3" xfId="3093"/>
    <cellStyle name="Heading 1 3 7_D to C Handover" xfId="3094"/>
    <cellStyle name="Heading 1 3 8" xfId="3095"/>
    <cellStyle name="Heading 1 3 8 2" xfId="3096"/>
    <cellStyle name="Heading 1 3 8 3" xfId="3097"/>
    <cellStyle name="Heading 1 3 8_D to C Handover" xfId="3098"/>
    <cellStyle name="Heading 1 3 9" xfId="3099"/>
    <cellStyle name="Heading 1 3 9 2" xfId="3100"/>
    <cellStyle name="Heading 1 3 9 3" xfId="3101"/>
    <cellStyle name="Heading 1 3 9_D to C Handover" xfId="3102"/>
    <cellStyle name="Heading 1 3_28 Section Liner Proposal for Spotted Hawk (10-12-09)" xfId="3103"/>
    <cellStyle name="Heading 1 4" xfId="3104"/>
    <cellStyle name="Heading 1 4 10" xfId="3105"/>
    <cellStyle name="Heading 1 4 10 2" xfId="3106"/>
    <cellStyle name="Heading 1 4 10 3" xfId="3107"/>
    <cellStyle name="Heading 1 4 10_D to C Handover" xfId="3108"/>
    <cellStyle name="Heading 1 4 11" xfId="3109"/>
    <cellStyle name="Heading 1 4 11 2" xfId="3110"/>
    <cellStyle name="Heading 1 4 11 3" xfId="3111"/>
    <cellStyle name="Heading 1 4 11_D to C Handover" xfId="3112"/>
    <cellStyle name="Heading 1 4 12" xfId="3113"/>
    <cellStyle name="Heading 1 4 12 2" xfId="3114"/>
    <cellStyle name="Heading 1 4 12 3" xfId="3115"/>
    <cellStyle name="Heading 1 4 12_D to C Handover" xfId="3116"/>
    <cellStyle name="Heading 1 4 13" xfId="3117"/>
    <cellStyle name="Heading 1 4 13 2" xfId="3118"/>
    <cellStyle name="Heading 1 4 13 3" xfId="3119"/>
    <cellStyle name="Heading 1 4 13_D to C Handover" xfId="3120"/>
    <cellStyle name="Heading 1 4 14" xfId="3121"/>
    <cellStyle name="Heading 1 4 14 2" xfId="3122"/>
    <cellStyle name="Heading 1 4 14 3" xfId="3123"/>
    <cellStyle name="Heading 1 4 14_D to C Handover" xfId="3124"/>
    <cellStyle name="Heading 1 4 15" xfId="3125"/>
    <cellStyle name="Heading 1 4 15 2" xfId="3126"/>
    <cellStyle name="Heading 1 4 15 3" xfId="3127"/>
    <cellStyle name="Heading 1 4 15_D to C Handover" xfId="3128"/>
    <cellStyle name="Heading 1 4 16" xfId="3129"/>
    <cellStyle name="Heading 1 4 16 2" xfId="3130"/>
    <cellStyle name="Heading 1 4 16 3" xfId="3131"/>
    <cellStyle name="Heading 1 4 16_D to C Handover" xfId="3132"/>
    <cellStyle name="Heading 1 4 17" xfId="3133"/>
    <cellStyle name="Heading 1 4 17 2" xfId="3134"/>
    <cellStyle name="Heading 1 4 17 3" xfId="3135"/>
    <cellStyle name="Heading 1 4 17_D to C Handover" xfId="3136"/>
    <cellStyle name="Heading 1 4 18" xfId="3137"/>
    <cellStyle name="Heading 1 4 18 2" xfId="3138"/>
    <cellStyle name="Heading 1 4 18 3" xfId="3139"/>
    <cellStyle name="Heading 1 4 18_D to C Handover" xfId="3140"/>
    <cellStyle name="Heading 1 4 19" xfId="3141"/>
    <cellStyle name="Heading 1 4 19 2" xfId="3142"/>
    <cellStyle name="Heading 1 4 19 3" xfId="3143"/>
    <cellStyle name="Heading 1 4 19_D to C Handover" xfId="3144"/>
    <cellStyle name="Heading 1 4 2" xfId="3145"/>
    <cellStyle name="Heading 1 4 2 2" xfId="3146"/>
    <cellStyle name="Heading 1 4 2 3" xfId="3147"/>
    <cellStyle name="Heading 1 4 2_D to C Handover" xfId="3148"/>
    <cellStyle name="Heading 1 4 20" xfId="3149"/>
    <cellStyle name="Heading 1 4 20 2" xfId="3150"/>
    <cellStyle name="Heading 1 4 20 3" xfId="3151"/>
    <cellStyle name="Heading 1 4 20_D to C Handover" xfId="3152"/>
    <cellStyle name="Heading 1 4 21" xfId="3153"/>
    <cellStyle name="Heading 1 4 21 2" xfId="3154"/>
    <cellStyle name="Heading 1 4 21 3" xfId="3155"/>
    <cellStyle name="Heading 1 4 21_D to C Handover" xfId="3156"/>
    <cellStyle name="Heading 1 4 22" xfId="3157"/>
    <cellStyle name="Heading 1 4 22 2" xfId="3158"/>
    <cellStyle name="Heading 1 4 22 3" xfId="3159"/>
    <cellStyle name="Heading 1 4 22_D to C Handover" xfId="3160"/>
    <cellStyle name="Heading 1 4 23" xfId="3161"/>
    <cellStyle name="Heading 1 4 23 2" xfId="3162"/>
    <cellStyle name="Heading 1 4 23 3" xfId="3163"/>
    <cellStyle name="Heading 1 4 23_D to C Handover" xfId="3164"/>
    <cellStyle name="Heading 1 4 24" xfId="3165"/>
    <cellStyle name="Heading 1 4 24 2" xfId="3166"/>
    <cellStyle name="Heading 1 4 24 3" xfId="3167"/>
    <cellStyle name="Heading 1 4 24_D to C Handover" xfId="3168"/>
    <cellStyle name="Heading 1 4 25" xfId="3169"/>
    <cellStyle name="Heading 1 4 25 2" xfId="3170"/>
    <cellStyle name="Heading 1 4 25 3" xfId="3171"/>
    <cellStyle name="Heading 1 4 25_D to C Handover" xfId="3172"/>
    <cellStyle name="Heading 1 4 26" xfId="3173"/>
    <cellStyle name="Heading 1 4 27" xfId="3174"/>
    <cellStyle name="Heading 1 4 3" xfId="3175"/>
    <cellStyle name="Heading 1 4 3 2" xfId="3176"/>
    <cellStyle name="Heading 1 4 3 3" xfId="3177"/>
    <cellStyle name="Heading 1 4 3_D to C Handover" xfId="3178"/>
    <cellStyle name="Heading 1 4 4" xfId="3179"/>
    <cellStyle name="Heading 1 4 4 2" xfId="3180"/>
    <cellStyle name="Heading 1 4 4 3" xfId="3181"/>
    <cellStyle name="Heading 1 4 4_D to C Handover" xfId="3182"/>
    <cellStyle name="Heading 1 4 5" xfId="3183"/>
    <cellStyle name="Heading 1 4 5 2" xfId="3184"/>
    <cellStyle name="Heading 1 4 5 3" xfId="3185"/>
    <cellStyle name="Heading 1 4 5_D to C Handover" xfId="3186"/>
    <cellStyle name="Heading 1 4 6" xfId="3187"/>
    <cellStyle name="Heading 1 4 6 2" xfId="3188"/>
    <cellStyle name="Heading 1 4 6 3" xfId="3189"/>
    <cellStyle name="Heading 1 4 6_D to C Handover" xfId="3190"/>
    <cellStyle name="Heading 1 4 7" xfId="3191"/>
    <cellStyle name="Heading 1 4 7 2" xfId="3192"/>
    <cellStyle name="Heading 1 4 7 3" xfId="3193"/>
    <cellStyle name="Heading 1 4 7_D to C Handover" xfId="3194"/>
    <cellStyle name="Heading 1 4 8" xfId="3195"/>
    <cellStyle name="Heading 1 4 8 2" xfId="3196"/>
    <cellStyle name="Heading 1 4 8 3" xfId="3197"/>
    <cellStyle name="Heading 1 4 8_D to C Handover" xfId="3198"/>
    <cellStyle name="Heading 1 4 9" xfId="3199"/>
    <cellStyle name="Heading 1 4 9 2" xfId="3200"/>
    <cellStyle name="Heading 1 4 9 3" xfId="3201"/>
    <cellStyle name="Heading 1 4 9_D to C Handover" xfId="3202"/>
    <cellStyle name="Heading 1 4_Bear Den Federal 4Y-30H Liner Proposal" xfId="3203"/>
    <cellStyle name="Heading 1 5" xfId="3204"/>
    <cellStyle name="Heading 1 5 10" xfId="3205"/>
    <cellStyle name="Heading 1 5 10 2" xfId="3206"/>
    <cellStyle name="Heading 1 5 10 3" xfId="3207"/>
    <cellStyle name="Heading 1 5 10_D to C Handover" xfId="3208"/>
    <cellStyle name="Heading 1 5 11" xfId="3209"/>
    <cellStyle name="Heading 1 5 11 2" xfId="3210"/>
    <cellStyle name="Heading 1 5 11 3" xfId="3211"/>
    <cellStyle name="Heading 1 5 11_D to C Handover" xfId="3212"/>
    <cellStyle name="Heading 1 5 12" xfId="3213"/>
    <cellStyle name="Heading 1 5 12 2" xfId="3214"/>
    <cellStyle name="Heading 1 5 12 3" xfId="3215"/>
    <cellStyle name="Heading 1 5 12_D to C Handover" xfId="3216"/>
    <cellStyle name="Heading 1 5 13" xfId="3217"/>
    <cellStyle name="Heading 1 5 13 2" xfId="3218"/>
    <cellStyle name="Heading 1 5 13 3" xfId="3219"/>
    <cellStyle name="Heading 1 5 13_D to C Handover" xfId="3220"/>
    <cellStyle name="Heading 1 5 14" xfId="3221"/>
    <cellStyle name="Heading 1 5 14 2" xfId="3222"/>
    <cellStyle name="Heading 1 5 14 3" xfId="3223"/>
    <cellStyle name="Heading 1 5 14_D to C Handover" xfId="3224"/>
    <cellStyle name="Heading 1 5 15" xfId="3225"/>
    <cellStyle name="Heading 1 5 15 2" xfId="3226"/>
    <cellStyle name="Heading 1 5 15 3" xfId="3227"/>
    <cellStyle name="Heading 1 5 15_D to C Handover" xfId="3228"/>
    <cellStyle name="Heading 1 5 16" xfId="3229"/>
    <cellStyle name="Heading 1 5 16 2" xfId="3230"/>
    <cellStyle name="Heading 1 5 16 3" xfId="3231"/>
    <cellStyle name="Heading 1 5 16_D to C Handover" xfId="3232"/>
    <cellStyle name="Heading 1 5 17" xfId="3233"/>
    <cellStyle name="Heading 1 5 17 2" xfId="3234"/>
    <cellStyle name="Heading 1 5 17 3" xfId="3235"/>
    <cellStyle name="Heading 1 5 17_D to C Handover" xfId="3236"/>
    <cellStyle name="Heading 1 5 18" xfId="3237"/>
    <cellStyle name="Heading 1 5 18 2" xfId="3238"/>
    <cellStyle name="Heading 1 5 18 3" xfId="3239"/>
    <cellStyle name="Heading 1 5 18_D to C Handover" xfId="3240"/>
    <cellStyle name="Heading 1 5 19" xfId="3241"/>
    <cellStyle name="Heading 1 5 19 2" xfId="3242"/>
    <cellStyle name="Heading 1 5 19 3" xfId="3243"/>
    <cellStyle name="Heading 1 5 19_D to C Handover" xfId="3244"/>
    <cellStyle name="Heading 1 5 2" xfId="3245"/>
    <cellStyle name="Heading 1 5 2 2" xfId="3246"/>
    <cellStyle name="Heading 1 5 2 3" xfId="3247"/>
    <cellStyle name="Heading 1 5 2_D to C Handover" xfId="3248"/>
    <cellStyle name="Heading 1 5 20" xfId="3249"/>
    <cellStyle name="Heading 1 5 20 2" xfId="3250"/>
    <cellStyle name="Heading 1 5 20 3" xfId="3251"/>
    <cellStyle name="Heading 1 5 20_D to C Handover" xfId="3252"/>
    <cellStyle name="Heading 1 5 21" xfId="3253"/>
    <cellStyle name="Heading 1 5 21 2" xfId="3254"/>
    <cellStyle name="Heading 1 5 21 3" xfId="3255"/>
    <cellStyle name="Heading 1 5 21_D to C Handover" xfId="3256"/>
    <cellStyle name="Heading 1 5 22" xfId="3257"/>
    <cellStyle name="Heading 1 5 22 2" xfId="3258"/>
    <cellStyle name="Heading 1 5 22 3" xfId="3259"/>
    <cellStyle name="Heading 1 5 22_D to C Handover" xfId="3260"/>
    <cellStyle name="Heading 1 5 23" xfId="3261"/>
    <cellStyle name="Heading 1 5 23 2" xfId="3262"/>
    <cellStyle name="Heading 1 5 23 3" xfId="3263"/>
    <cellStyle name="Heading 1 5 23_D to C Handover" xfId="3264"/>
    <cellStyle name="Heading 1 5 24" xfId="3265"/>
    <cellStyle name="Heading 1 5 24 2" xfId="3266"/>
    <cellStyle name="Heading 1 5 24 3" xfId="3267"/>
    <cellStyle name="Heading 1 5 24_D to C Handover" xfId="3268"/>
    <cellStyle name="Heading 1 5 25" xfId="3269"/>
    <cellStyle name="Heading 1 5 25 2" xfId="3270"/>
    <cellStyle name="Heading 1 5 25 3" xfId="3271"/>
    <cellStyle name="Heading 1 5 25_D to C Handover" xfId="3272"/>
    <cellStyle name="Heading 1 5 26" xfId="3273"/>
    <cellStyle name="Heading 1 5 27" xfId="3274"/>
    <cellStyle name="Heading 1 5 3" xfId="3275"/>
    <cellStyle name="Heading 1 5 3 2" xfId="3276"/>
    <cellStyle name="Heading 1 5 3 3" xfId="3277"/>
    <cellStyle name="Heading 1 5 3_D to C Handover" xfId="3278"/>
    <cellStyle name="Heading 1 5 4" xfId="3279"/>
    <cellStyle name="Heading 1 5 4 2" xfId="3280"/>
    <cellStyle name="Heading 1 5 4 3" xfId="3281"/>
    <cellStyle name="Heading 1 5 4_D to C Handover" xfId="3282"/>
    <cellStyle name="Heading 1 5 5" xfId="3283"/>
    <cellStyle name="Heading 1 5 5 2" xfId="3284"/>
    <cellStyle name="Heading 1 5 5 3" xfId="3285"/>
    <cellStyle name="Heading 1 5 5_D to C Handover" xfId="3286"/>
    <cellStyle name="Heading 1 5 6" xfId="3287"/>
    <cellStyle name="Heading 1 5 6 2" xfId="3288"/>
    <cellStyle name="Heading 1 5 6 3" xfId="3289"/>
    <cellStyle name="Heading 1 5 6_D to C Handover" xfId="3290"/>
    <cellStyle name="Heading 1 5 7" xfId="3291"/>
    <cellStyle name="Heading 1 5 7 2" xfId="3292"/>
    <cellStyle name="Heading 1 5 7 3" xfId="3293"/>
    <cellStyle name="Heading 1 5 7_D to C Handover" xfId="3294"/>
    <cellStyle name="Heading 1 5 8" xfId="3295"/>
    <cellStyle name="Heading 1 5 8 2" xfId="3296"/>
    <cellStyle name="Heading 1 5 8 3" xfId="3297"/>
    <cellStyle name="Heading 1 5 8_D to C Handover" xfId="3298"/>
    <cellStyle name="Heading 1 5 9" xfId="3299"/>
    <cellStyle name="Heading 1 5 9 2" xfId="3300"/>
    <cellStyle name="Heading 1 5 9 3" xfId="3301"/>
    <cellStyle name="Heading 1 5 9_D to C Handover" xfId="3302"/>
    <cellStyle name="Heading 1 5_Bear Den Federal 4Y-30H Liner Proposal" xfId="3303"/>
    <cellStyle name="Heading 1 6" xfId="3304"/>
    <cellStyle name="Heading 1 6 10" xfId="3305"/>
    <cellStyle name="Heading 1 6 10 2" xfId="3306"/>
    <cellStyle name="Heading 1 6 10 3" xfId="3307"/>
    <cellStyle name="Heading 1 6 10_D to C Handover" xfId="3308"/>
    <cellStyle name="Heading 1 6 11" xfId="3309"/>
    <cellStyle name="Heading 1 6 11 2" xfId="3310"/>
    <cellStyle name="Heading 1 6 11 3" xfId="3311"/>
    <cellStyle name="Heading 1 6 11_D to C Handover" xfId="3312"/>
    <cellStyle name="Heading 1 6 12" xfId="3313"/>
    <cellStyle name="Heading 1 6 12 2" xfId="3314"/>
    <cellStyle name="Heading 1 6 12 3" xfId="3315"/>
    <cellStyle name="Heading 1 6 12_D to C Handover" xfId="3316"/>
    <cellStyle name="Heading 1 6 13" xfId="3317"/>
    <cellStyle name="Heading 1 6 13 2" xfId="3318"/>
    <cellStyle name="Heading 1 6 13 3" xfId="3319"/>
    <cellStyle name="Heading 1 6 13_D to C Handover" xfId="3320"/>
    <cellStyle name="Heading 1 6 14" xfId="3321"/>
    <cellStyle name="Heading 1 6 14 2" xfId="3322"/>
    <cellStyle name="Heading 1 6 14 3" xfId="3323"/>
    <cellStyle name="Heading 1 6 14_D to C Handover" xfId="3324"/>
    <cellStyle name="Heading 1 6 15" xfId="3325"/>
    <cellStyle name="Heading 1 6 15 2" xfId="3326"/>
    <cellStyle name="Heading 1 6 15 3" xfId="3327"/>
    <cellStyle name="Heading 1 6 15_D to C Handover" xfId="3328"/>
    <cellStyle name="Heading 1 6 16" xfId="3329"/>
    <cellStyle name="Heading 1 6 16 2" xfId="3330"/>
    <cellStyle name="Heading 1 6 16 3" xfId="3331"/>
    <cellStyle name="Heading 1 6 16_D to C Handover" xfId="3332"/>
    <cellStyle name="Heading 1 6 17" xfId="3333"/>
    <cellStyle name="Heading 1 6 17 2" xfId="3334"/>
    <cellStyle name="Heading 1 6 17 3" xfId="3335"/>
    <cellStyle name="Heading 1 6 17_D to C Handover" xfId="3336"/>
    <cellStyle name="Heading 1 6 18" xfId="3337"/>
    <cellStyle name="Heading 1 6 18 2" xfId="3338"/>
    <cellStyle name="Heading 1 6 18 3" xfId="3339"/>
    <cellStyle name="Heading 1 6 18_D to C Handover" xfId="3340"/>
    <cellStyle name="Heading 1 6 19" xfId="3341"/>
    <cellStyle name="Heading 1 6 19 2" xfId="3342"/>
    <cellStyle name="Heading 1 6 19 3" xfId="3343"/>
    <cellStyle name="Heading 1 6 19_D to C Handover" xfId="3344"/>
    <cellStyle name="Heading 1 6 2" xfId="3345"/>
    <cellStyle name="Heading 1 6 2 2" xfId="3346"/>
    <cellStyle name="Heading 1 6 2 3" xfId="3347"/>
    <cellStyle name="Heading 1 6 2_D to C Handover" xfId="3348"/>
    <cellStyle name="Heading 1 6 20" xfId="3349"/>
    <cellStyle name="Heading 1 6 20 2" xfId="3350"/>
    <cellStyle name="Heading 1 6 20 3" xfId="3351"/>
    <cellStyle name="Heading 1 6 20_D to C Handover" xfId="3352"/>
    <cellStyle name="Heading 1 6 21" xfId="3353"/>
    <cellStyle name="Heading 1 6 21 2" xfId="3354"/>
    <cellStyle name="Heading 1 6 21 3" xfId="3355"/>
    <cellStyle name="Heading 1 6 21_D to C Handover" xfId="3356"/>
    <cellStyle name="Heading 1 6 22" xfId="3357"/>
    <cellStyle name="Heading 1 6 22 2" xfId="3358"/>
    <cellStyle name="Heading 1 6 22 3" xfId="3359"/>
    <cellStyle name="Heading 1 6 22_D to C Handover" xfId="3360"/>
    <cellStyle name="Heading 1 6 23" xfId="3361"/>
    <cellStyle name="Heading 1 6 23 2" xfId="3362"/>
    <cellStyle name="Heading 1 6 23 3" xfId="3363"/>
    <cellStyle name="Heading 1 6 23_D to C Handover" xfId="3364"/>
    <cellStyle name="Heading 1 6 24" xfId="3365"/>
    <cellStyle name="Heading 1 6 24 2" xfId="3366"/>
    <cellStyle name="Heading 1 6 24 3" xfId="3367"/>
    <cellStyle name="Heading 1 6 24_D to C Handover" xfId="3368"/>
    <cellStyle name="Heading 1 6 25" xfId="3369"/>
    <cellStyle name="Heading 1 6 25 2" xfId="3370"/>
    <cellStyle name="Heading 1 6 25 3" xfId="3371"/>
    <cellStyle name="Heading 1 6 25_D to C Handover" xfId="3372"/>
    <cellStyle name="Heading 1 6 26" xfId="3373"/>
    <cellStyle name="Heading 1 6 27" xfId="3374"/>
    <cellStyle name="Heading 1 6 3" xfId="3375"/>
    <cellStyle name="Heading 1 6 3 2" xfId="3376"/>
    <cellStyle name="Heading 1 6 3 3" xfId="3377"/>
    <cellStyle name="Heading 1 6 3_D to C Handover" xfId="3378"/>
    <cellStyle name="Heading 1 6 4" xfId="3379"/>
    <cellStyle name="Heading 1 6 4 2" xfId="3380"/>
    <cellStyle name="Heading 1 6 4 3" xfId="3381"/>
    <cellStyle name="Heading 1 6 4_D to C Handover" xfId="3382"/>
    <cellStyle name="Heading 1 6 5" xfId="3383"/>
    <cellStyle name="Heading 1 6 5 2" xfId="3384"/>
    <cellStyle name="Heading 1 6 5 3" xfId="3385"/>
    <cellStyle name="Heading 1 6 5_D to C Handover" xfId="3386"/>
    <cellStyle name="Heading 1 6 6" xfId="3387"/>
    <cellStyle name="Heading 1 6 6 2" xfId="3388"/>
    <cellStyle name="Heading 1 6 6 3" xfId="3389"/>
    <cellStyle name="Heading 1 6 6_D to C Handover" xfId="3390"/>
    <cellStyle name="Heading 1 6 7" xfId="3391"/>
    <cellStyle name="Heading 1 6 7 2" xfId="3392"/>
    <cellStyle name="Heading 1 6 7 3" xfId="3393"/>
    <cellStyle name="Heading 1 6 7_D to C Handover" xfId="3394"/>
    <cellStyle name="Heading 1 6 8" xfId="3395"/>
    <cellStyle name="Heading 1 6 8 2" xfId="3396"/>
    <cellStyle name="Heading 1 6 8 3" xfId="3397"/>
    <cellStyle name="Heading 1 6 8_D to C Handover" xfId="3398"/>
    <cellStyle name="Heading 1 6 9" xfId="3399"/>
    <cellStyle name="Heading 1 6 9 2" xfId="3400"/>
    <cellStyle name="Heading 1 6 9 3" xfId="3401"/>
    <cellStyle name="Heading 1 6 9_D to C Handover" xfId="3402"/>
    <cellStyle name="Heading 1 6_Bear Den Federal 4Y-30H Liner Proposal" xfId="3403"/>
    <cellStyle name="Heading 1 7" xfId="3404"/>
    <cellStyle name="Heading 1 7 10" xfId="3405"/>
    <cellStyle name="Heading 1 7 10 2" xfId="3406"/>
    <cellStyle name="Heading 1 7 10 3" xfId="3407"/>
    <cellStyle name="Heading 1 7 10_D to C Handover" xfId="3408"/>
    <cellStyle name="Heading 1 7 11" xfId="3409"/>
    <cellStyle name="Heading 1 7 11 2" xfId="3410"/>
    <cellStyle name="Heading 1 7 11 3" xfId="3411"/>
    <cellStyle name="Heading 1 7 11_D to C Handover" xfId="3412"/>
    <cellStyle name="Heading 1 7 12" xfId="3413"/>
    <cellStyle name="Heading 1 7 12 2" xfId="3414"/>
    <cellStyle name="Heading 1 7 12 3" xfId="3415"/>
    <cellStyle name="Heading 1 7 12_D to C Handover" xfId="3416"/>
    <cellStyle name="Heading 1 7 13" xfId="3417"/>
    <cellStyle name="Heading 1 7 13 2" xfId="3418"/>
    <cellStyle name="Heading 1 7 13 3" xfId="3419"/>
    <cellStyle name="Heading 1 7 13_D to C Handover" xfId="3420"/>
    <cellStyle name="Heading 1 7 14" xfId="3421"/>
    <cellStyle name="Heading 1 7 14 2" xfId="3422"/>
    <cellStyle name="Heading 1 7 14 3" xfId="3423"/>
    <cellStyle name="Heading 1 7 14_D to C Handover" xfId="3424"/>
    <cellStyle name="Heading 1 7 15" xfId="3425"/>
    <cellStyle name="Heading 1 7 15 2" xfId="3426"/>
    <cellStyle name="Heading 1 7 15 3" xfId="3427"/>
    <cellStyle name="Heading 1 7 15_D to C Handover" xfId="3428"/>
    <cellStyle name="Heading 1 7 16" xfId="3429"/>
    <cellStyle name="Heading 1 7 16 2" xfId="3430"/>
    <cellStyle name="Heading 1 7 16 3" xfId="3431"/>
    <cellStyle name="Heading 1 7 16_D to C Handover" xfId="3432"/>
    <cellStyle name="Heading 1 7 17" xfId="3433"/>
    <cellStyle name="Heading 1 7 17 2" xfId="3434"/>
    <cellStyle name="Heading 1 7 17 3" xfId="3435"/>
    <cellStyle name="Heading 1 7 17_D to C Handover" xfId="3436"/>
    <cellStyle name="Heading 1 7 18" xfId="3437"/>
    <cellStyle name="Heading 1 7 18 2" xfId="3438"/>
    <cellStyle name="Heading 1 7 18 3" xfId="3439"/>
    <cellStyle name="Heading 1 7 18_D to C Handover" xfId="3440"/>
    <cellStyle name="Heading 1 7 19" xfId="3441"/>
    <cellStyle name="Heading 1 7 19 2" xfId="3442"/>
    <cellStyle name="Heading 1 7 19 3" xfId="3443"/>
    <cellStyle name="Heading 1 7 19_D to C Handover" xfId="3444"/>
    <cellStyle name="Heading 1 7 2" xfId="3445"/>
    <cellStyle name="Heading 1 7 2 2" xfId="3446"/>
    <cellStyle name="Heading 1 7 2 3" xfId="3447"/>
    <cellStyle name="Heading 1 7 2_D to C Handover" xfId="3448"/>
    <cellStyle name="Heading 1 7 20" xfId="3449"/>
    <cellStyle name="Heading 1 7 20 2" xfId="3450"/>
    <cellStyle name="Heading 1 7 20 3" xfId="3451"/>
    <cellStyle name="Heading 1 7 20_D to C Handover" xfId="3452"/>
    <cellStyle name="Heading 1 7 21" xfId="3453"/>
    <cellStyle name="Heading 1 7 21 2" xfId="3454"/>
    <cellStyle name="Heading 1 7 21 3" xfId="3455"/>
    <cellStyle name="Heading 1 7 21_D to C Handover" xfId="3456"/>
    <cellStyle name="Heading 1 7 22" xfId="3457"/>
    <cellStyle name="Heading 1 7 22 2" xfId="3458"/>
    <cellStyle name="Heading 1 7 22 3" xfId="3459"/>
    <cellStyle name="Heading 1 7 22_D to C Handover" xfId="3460"/>
    <cellStyle name="Heading 1 7 23" xfId="3461"/>
    <cellStyle name="Heading 1 7 23 2" xfId="3462"/>
    <cellStyle name="Heading 1 7 23 3" xfId="3463"/>
    <cellStyle name="Heading 1 7 23_D to C Handover" xfId="3464"/>
    <cellStyle name="Heading 1 7 24" xfId="3465"/>
    <cellStyle name="Heading 1 7 24 2" xfId="3466"/>
    <cellStyle name="Heading 1 7 24 3" xfId="3467"/>
    <cellStyle name="Heading 1 7 24_D to C Handover" xfId="3468"/>
    <cellStyle name="Heading 1 7 25" xfId="3469"/>
    <cellStyle name="Heading 1 7 25 2" xfId="3470"/>
    <cellStyle name="Heading 1 7 25 3" xfId="3471"/>
    <cellStyle name="Heading 1 7 25_D to C Handover" xfId="3472"/>
    <cellStyle name="Heading 1 7 26" xfId="3473"/>
    <cellStyle name="Heading 1 7 27" xfId="3474"/>
    <cellStyle name="Heading 1 7 3" xfId="3475"/>
    <cellStyle name="Heading 1 7 3 2" xfId="3476"/>
    <cellStyle name="Heading 1 7 3 3" xfId="3477"/>
    <cellStyle name="Heading 1 7 3_D to C Handover" xfId="3478"/>
    <cellStyle name="Heading 1 7 4" xfId="3479"/>
    <cellStyle name="Heading 1 7 4 2" xfId="3480"/>
    <cellStyle name="Heading 1 7 4 3" xfId="3481"/>
    <cellStyle name="Heading 1 7 4_D to C Handover" xfId="3482"/>
    <cellStyle name="Heading 1 7 5" xfId="3483"/>
    <cellStyle name="Heading 1 7 5 2" xfId="3484"/>
    <cellStyle name="Heading 1 7 5 3" xfId="3485"/>
    <cellStyle name="Heading 1 7 5_D to C Handover" xfId="3486"/>
    <cellStyle name="Heading 1 7 6" xfId="3487"/>
    <cellStyle name="Heading 1 7 6 2" xfId="3488"/>
    <cellStyle name="Heading 1 7 6 3" xfId="3489"/>
    <cellStyle name="Heading 1 7 6_D to C Handover" xfId="3490"/>
    <cellStyle name="Heading 1 7 7" xfId="3491"/>
    <cellStyle name="Heading 1 7 7 2" xfId="3492"/>
    <cellStyle name="Heading 1 7 7 3" xfId="3493"/>
    <cellStyle name="Heading 1 7 7_D to C Handover" xfId="3494"/>
    <cellStyle name="Heading 1 7 8" xfId="3495"/>
    <cellStyle name="Heading 1 7 8 2" xfId="3496"/>
    <cellStyle name="Heading 1 7 8 3" xfId="3497"/>
    <cellStyle name="Heading 1 7 8_D to C Handover" xfId="3498"/>
    <cellStyle name="Heading 1 7 9" xfId="3499"/>
    <cellStyle name="Heading 1 7 9 2" xfId="3500"/>
    <cellStyle name="Heading 1 7 9 3" xfId="3501"/>
    <cellStyle name="Heading 1 7 9_D to C Handover" xfId="3502"/>
    <cellStyle name="Heading 1 7_Bear Den Federal 4Y-30H Liner Proposal" xfId="3503"/>
    <cellStyle name="Heading 1 8" xfId="3504"/>
    <cellStyle name="Heading 1 8 10" xfId="3505"/>
    <cellStyle name="Heading 1 8 10 2" xfId="3506"/>
    <cellStyle name="Heading 1 8 10 3" xfId="3507"/>
    <cellStyle name="Heading 1 8 10_D to C Handover" xfId="3508"/>
    <cellStyle name="Heading 1 8 11" xfId="3509"/>
    <cellStyle name="Heading 1 8 11 2" xfId="3510"/>
    <cellStyle name="Heading 1 8 11 3" xfId="3511"/>
    <cellStyle name="Heading 1 8 11_D to C Handover" xfId="3512"/>
    <cellStyle name="Heading 1 8 12" xfId="3513"/>
    <cellStyle name="Heading 1 8 12 2" xfId="3514"/>
    <cellStyle name="Heading 1 8 12 3" xfId="3515"/>
    <cellStyle name="Heading 1 8 12_D to C Handover" xfId="3516"/>
    <cellStyle name="Heading 1 8 13" xfId="3517"/>
    <cellStyle name="Heading 1 8 13 2" xfId="3518"/>
    <cellStyle name="Heading 1 8 13 3" xfId="3519"/>
    <cellStyle name="Heading 1 8 13_D to C Handover" xfId="3520"/>
    <cellStyle name="Heading 1 8 14" xfId="3521"/>
    <cellStyle name="Heading 1 8 14 2" xfId="3522"/>
    <cellStyle name="Heading 1 8 14 3" xfId="3523"/>
    <cellStyle name="Heading 1 8 14_D to C Handover" xfId="3524"/>
    <cellStyle name="Heading 1 8 15" xfId="3525"/>
    <cellStyle name="Heading 1 8 15 2" xfId="3526"/>
    <cellStyle name="Heading 1 8 15 3" xfId="3527"/>
    <cellStyle name="Heading 1 8 15_D to C Handover" xfId="3528"/>
    <cellStyle name="Heading 1 8 16" xfId="3529"/>
    <cellStyle name="Heading 1 8 16 2" xfId="3530"/>
    <cellStyle name="Heading 1 8 16 3" xfId="3531"/>
    <cellStyle name="Heading 1 8 16_D to C Handover" xfId="3532"/>
    <cellStyle name="Heading 1 8 17" xfId="3533"/>
    <cellStyle name="Heading 1 8 17 2" xfId="3534"/>
    <cellStyle name="Heading 1 8 17 3" xfId="3535"/>
    <cellStyle name="Heading 1 8 17_D to C Handover" xfId="3536"/>
    <cellStyle name="Heading 1 8 18" xfId="3537"/>
    <cellStyle name="Heading 1 8 18 2" xfId="3538"/>
    <cellStyle name="Heading 1 8 18 3" xfId="3539"/>
    <cellStyle name="Heading 1 8 18_D to C Handover" xfId="3540"/>
    <cellStyle name="Heading 1 8 19" xfId="3541"/>
    <cellStyle name="Heading 1 8 19 2" xfId="3542"/>
    <cellStyle name="Heading 1 8 19 3" xfId="3543"/>
    <cellStyle name="Heading 1 8 19_D to C Handover" xfId="3544"/>
    <cellStyle name="Heading 1 8 2" xfId="3545"/>
    <cellStyle name="Heading 1 8 2 2" xfId="3546"/>
    <cellStyle name="Heading 1 8 2 3" xfId="3547"/>
    <cellStyle name="Heading 1 8 2_D to C Handover" xfId="3548"/>
    <cellStyle name="Heading 1 8 20" xfId="3549"/>
    <cellStyle name="Heading 1 8 20 2" xfId="3550"/>
    <cellStyle name="Heading 1 8 20 3" xfId="3551"/>
    <cellStyle name="Heading 1 8 20_D to C Handover" xfId="3552"/>
    <cellStyle name="Heading 1 8 21" xfId="3553"/>
    <cellStyle name="Heading 1 8 21 2" xfId="3554"/>
    <cellStyle name="Heading 1 8 21 3" xfId="3555"/>
    <cellStyle name="Heading 1 8 21_D to C Handover" xfId="3556"/>
    <cellStyle name="Heading 1 8 22" xfId="3557"/>
    <cellStyle name="Heading 1 8 22 2" xfId="3558"/>
    <cellStyle name="Heading 1 8 22 3" xfId="3559"/>
    <cellStyle name="Heading 1 8 22_D to C Handover" xfId="3560"/>
    <cellStyle name="Heading 1 8 23" xfId="3561"/>
    <cellStyle name="Heading 1 8 23 2" xfId="3562"/>
    <cellStyle name="Heading 1 8 23 3" xfId="3563"/>
    <cellStyle name="Heading 1 8 23_D to C Handover" xfId="3564"/>
    <cellStyle name="Heading 1 8 24" xfId="3565"/>
    <cellStyle name="Heading 1 8 24 2" xfId="3566"/>
    <cellStyle name="Heading 1 8 24 3" xfId="3567"/>
    <cellStyle name="Heading 1 8 24_D to C Handover" xfId="3568"/>
    <cellStyle name="Heading 1 8 25" xfId="3569"/>
    <cellStyle name="Heading 1 8 25 2" xfId="3570"/>
    <cellStyle name="Heading 1 8 25 3" xfId="3571"/>
    <cellStyle name="Heading 1 8 25_D to C Handover" xfId="3572"/>
    <cellStyle name="Heading 1 8 26" xfId="3573"/>
    <cellStyle name="Heading 1 8 27" xfId="3574"/>
    <cellStyle name="Heading 1 8 3" xfId="3575"/>
    <cellStyle name="Heading 1 8 3 2" xfId="3576"/>
    <cellStyle name="Heading 1 8 3 3" xfId="3577"/>
    <cellStyle name="Heading 1 8 3_D to C Handover" xfId="3578"/>
    <cellStyle name="Heading 1 8 4" xfId="3579"/>
    <cellStyle name="Heading 1 8 4 2" xfId="3580"/>
    <cellStyle name="Heading 1 8 4 3" xfId="3581"/>
    <cellStyle name="Heading 1 8 4_D to C Handover" xfId="3582"/>
    <cellStyle name="Heading 1 8 5" xfId="3583"/>
    <cellStyle name="Heading 1 8 5 2" xfId="3584"/>
    <cellStyle name="Heading 1 8 5 3" xfId="3585"/>
    <cellStyle name="Heading 1 8 5_D to C Handover" xfId="3586"/>
    <cellStyle name="Heading 1 8 6" xfId="3587"/>
    <cellStyle name="Heading 1 8 6 2" xfId="3588"/>
    <cellStyle name="Heading 1 8 6 3" xfId="3589"/>
    <cellStyle name="Heading 1 8 6_D to C Handover" xfId="3590"/>
    <cellStyle name="Heading 1 8 7" xfId="3591"/>
    <cellStyle name="Heading 1 8 7 2" xfId="3592"/>
    <cellStyle name="Heading 1 8 7 3" xfId="3593"/>
    <cellStyle name="Heading 1 8 7_D to C Handover" xfId="3594"/>
    <cellStyle name="Heading 1 8 8" xfId="3595"/>
    <cellStyle name="Heading 1 8 8 2" xfId="3596"/>
    <cellStyle name="Heading 1 8 8 3" xfId="3597"/>
    <cellStyle name="Heading 1 8 8_D to C Handover" xfId="3598"/>
    <cellStyle name="Heading 1 8 9" xfId="3599"/>
    <cellStyle name="Heading 1 8 9 2" xfId="3600"/>
    <cellStyle name="Heading 1 8 9 3" xfId="3601"/>
    <cellStyle name="Heading 1 8 9_D to C Handover" xfId="3602"/>
    <cellStyle name="Heading 1 8_Bear Den Federal 4Y-30H Liner Proposal" xfId="3603"/>
    <cellStyle name="Heading 1 9" xfId="3604"/>
    <cellStyle name="Heading 1 9 2" xfId="3605"/>
    <cellStyle name="Heading 1 9 3" xfId="3606"/>
    <cellStyle name="Heading 1 9_D to C Handover" xfId="3607"/>
    <cellStyle name="Heading 2 10" xfId="3608"/>
    <cellStyle name="Heading 2 10 2" xfId="3609"/>
    <cellStyle name="Heading 2 10 3" xfId="3610"/>
    <cellStyle name="Heading 2 10_D to C Handover" xfId="3611"/>
    <cellStyle name="Heading 2 11" xfId="3612"/>
    <cellStyle name="Heading 2 11 2" xfId="3613"/>
    <cellStyle name="Heading 2 11 2 2" xfId="3614"/>
    <cellStyle name="Heading 2 11 2 3" xfId="3615"/>
    <cellStyle name="Heading 2 11 2_D to C Handover" xfId="3616"/>
    <cellStyle name="Heading 2 11 3" xfId="3617"/>
    <cellStyle name="Heading 2 11 3 2" xfId="3618"/>
    <cellStyle name="Heading 2 11 3 3" xfId="3619"/>
    <cellStyle name="Heading 2 11 3_D to C Handover" xfId="3620"/>
    <cellStyle name="Heading 2 11 4" xfId="3621"/>
    <cellStyle name="Heading 2 11 5" xfId="3622"/>
    <cellStyle name="Heading 2 12" xfId="3623"/>
    <cellStyle name="Heading 2 12 2" xfId="3624"/>
    <cellStyle name="Heading 2 12 2 2" xfId="3625"/>
    <cellStyle name="Heading 2 12 2 3" xfId="3626"/>
    <cellStyle name="Heading 2 12 2_D to C Handover" xfId="3627"/>
    <cellStyle name="Heading 2 12 3" xfId="3628"/>
    <cellStyle name="Heading 2 12 3 2" xfId="3629"/>
    <cellStyle name="Heading 2 12 3 3" xfId="3630"/>
    <cellStyle name="Heading 2 12 3_D to C Handover" xfId="3631"/>
    <cellStyle name="Heading 2 12 4" xfId="3632"/>
    <cellStyle name="Heading 2 12 5" xfId="3633"/>
    <cellStyle name="Heading 2 2" xfId="3634"/>
    <cellStyle name="Heading 2 2 10" xfId="3635"/>
    <cellStyle name="Heading 2 2 10 2" xfId="3636"/>
    <cellStyle name="Heading 2 2 10 3" xfId="3637"/>
    <cellStyle name="Heading 2 2 10_D to C Handover" xfId="3638"/>
    <cellStyle name="Heading 2 2 11" xfId="3639"/>
    <cellStyle name="Heading 2 2 11 2" xfId="3640"/>
    <cellStyle name="Heading 2 2 11 3" xfId="3641"/>
    <cellStyle name="Heading 2 2 11_D to C Handover" xfId="3642"/>
    <cellStyle name="Heading 2 2 12" xfId="3643"/>
    <cellStyle name="Heading 2 2 12 2" xfId="3644"/>
    <cellStyle name="Heading 2 2 12 3" xfId="3645"/>
    <cellStyle name="Heading 2 2 12_D to C Handover" xfId="3646"/>
    <cellStyle name="Heading 2 2 13" xfId="3647"/>
    <cellStyle name="Heading 2 2 13 2" xfId="3648"/>
    <cellStyle name="Heading 2 2 13 3" xfId="3649"/>
    <cellStyle name="Heading 2 2 13_D to C Handover" xfId="3650"/>
    <cellStyle name="Heading 2 2 14" xfId="3651"/>
    <cellStyle name="Heading 2 2 14 2" xfId="3652"/>
    <cellStyle name="Heading 2 2 14 3" xfId="3653"/>
    <cellStyle name="Heading 2 2 14_D to C Handover" xfId="3654"/>
    <cellStyle name="Heading 2 2 15" xfId="3655"/>
    <cellStyle name="Heading 2 2 15 2" xfId="3656"/>
    <cellStyle name="Heading 2 2 15 3" xfId="3657"/>
    <cellStyle name="Heading 2 2 15_D to C Handover" xfId="3658"/>
    <cellStyle name="Heading 2 2 16" xfId="3659"/>
    <cellStyle name="Heading 2 2 16 2" xfId="3660"/>
    <cellStyle name="Heading 2 2 16 3" xfId="3661"/>
    <cellStyle name="Heading 2 2 16_D to C Handover" xfId="3662"/>
    <cellStyle name="Heading 2 2 17" xfId="3663"/>
    <cellStyle name="Heading 2 2 17 2" xfId="3664"/>
    <cellStyle name="Heading 2 2 17 3" xfId="3665"/>
    <cellStyle name="Heading 2 2 17_D to C Handover" xfId="3666"/>
    <cellStyle name="Heading 2 2 18" xfId="3667"/>
    <cellStyle name="Heading 2 2 18 2" xfId="3668"/>
    <cellStyle name="Heading 2 2 18 3" xfId="3669"/>
    <cellStyle name="Heading 2 2 18_D to C Handover" xfId="3670"/>
    <cellStyle name="Heading 2 2 19" xfId="3671"/>
    <cellStyle name="Heading 2 2 19 2" xfId="3672"/>
    <cellStyle name="Heading 2 2 19 3" xfId="3673"/>
    <cellStyle name="Heading 2 2 19_D to C Handover" xfId="3674"/>
    <cellStyle name="Heading 2 2 2" xfId="3675"/>
    <cellStyle name="Heading 2 2 2 2" xfId="3676"/>
    <cellStyle name="Heading 2 2 2 3" xfId="3677"/>
    <cellStyle name="Heading 2 2 2_D to C Handover" xfId="3678"/>
    <cellStyle name="Heading 2 2 20" xfId="3679"/>
    <cellStyle name="Heading 2 2 20 2" xfId="3680"/>
    <cellStyle name="Heading 2 2 20 3" xfId="3681"/>
    <cellStyle name="Heading 2 2 20_D to C Handover" xfId="3682"/>
    <cellStyle name="Heading 2 2 21" xfId="3683"/>
    <cellStyle name="Heading 2 2 21 2" xfId="3684"/>
    <cellStyle name="Heading 2 2 21 3" xfId="3685"/>
    <cellStyle name="Heading 2 2 21_D to C Handover" xfId="3686"/>
    <cellStyle name="Heading 2 2 22" xfId="3687"/>
    <cellStyle name="Heading 2 2 22 2" xfId="3688"/>
    <cellStyle name="Heading 2 2 22 3" xfId="3689"/>
    <cellStyle name="Heading 2 2 22_D to C Handover" xfId="3690"/>
    <cellStyle name="Heading 2 2 23" xfId="3691"/>
    <cellStyle name="Heading 2 2 23 2" xfId="3692"/>
    <cellStyle name="Heading 2 2 23 3" xfId="3693"/>
    <cellStyle name="Heading 2 2 23_D to C Handover" xfId="3694"/>
    <cellStyle name="Heading 2 2 24" xfId="3695"/>
    <cellStyle name="Heading 2 2 24 2" xfId="3696"/>
    <cellStyle name="Heading 2 2 24 3" xfId="3697"/>
    <cellStyle name="Heading 2 2 24_D to C Handover" xfId="3698"/>
    <cellStyle name="Heading 2 2 25" xfId="3699"/>
    <cellStyle name="Heading 2 2 25 2" xfId="3700"/>
    <cellStyle name="Heading 2 2 25 3" xfId="3701"/>
    <cellStyle name="Heading 2 2 25_D to C Handover" xfId="3702"/>
    <cellStyle name="Heading 2 2 26" xfId="3703"/>
    <cellStyle name="Heading 2 2 27" xfId="3704"/>
    <cellStyle name="Heading 2 2 28" xfId="3705"/>
    <cellStyle name="Heading 2 2 3" xfId="3706"/>
    <cellStyle name="Heading 2 2 3 2" xfId="3707"/>
    <cellStyle name="Heading 2 2 3 3" xfId="3708"/>
    <cellStyle name="Heading 2 2 3_D to C Handover" xfId="3709"/>
    <cellStyle name="Heading 2 2 4" xfId="3710"/>
    <cellStyle name="Heading 2 2 4 2" xfId="3711"/>
    <cellStyle name="Heading 2 2 4 3" xfId="3712"/>
    <cellStyle name="Heading 2 2 4_D to C Handover" xfId="3713"/>
    <cellStyle name="Heading 2 2 5" xfId="3714"/>
    <cellStyle name="Heading 2 2 5 2" xfId="3715"/>
    <cellStyle name="Heading 2 2 5 3" xfId="3716"/>
    <cellStyle name="Heading 2 2 5_D to C Handover" xfId="3717"/>
    <cellStyle name="Heading 2 2 6" xfId="3718"/>
    <cellStyle name="Heading 2 2 6 2" xfId="3719"/>
    <cellStyle name="Heading 2 2 6 3" xfId="3720"/>
    <cellStyle name="Heading 2 2 6_D to C Handover" xfId="3721"/>
    <cellStyle name="Heading 2 2 7" xfId="3722"/>
    <cellStyle name="Heading 2 2 7 2" xfId="3723"/>
    <cellStyle name="Heading 2 2 7 3" xfId="3724"/>
    <cellStyle name="Heading 2 2 7_D to C Handover" xfId="3725"/>
    <cellStyle name="Heading 2 2 8" xfId="3726"/>
    <cellStyle name="Heading 2 2 8 2" xfId="3727"/>
    <cellStyle name="Heading 2 2 8 3" xfId="3728"/>
    <cellStyle name="Heading 2 2 8_D to C Handover" xfId="3729"/>
    <cellStyle name="Heading 2 2 9" xfId="3730"/>
    <cellStyle name="Heading 2 2 9 2" xfId="3731"/>
    <cellStyle name="Heading 2 2 9 3" xfId="3732"/>
    <cellStyle name="Heading 2 2 9_D to C Handover" xfId="3733"/>
    <cellStyle name="Heading 2 2_Bear Den Federal 4Y-30H Liner Proposal" xfId="3734"/>
    <cellStyle name="Heading 2 3" xfId="3735"/>
    <cellStyle name="Heading 2 3 10" xfId="3736"/>
    <cellStyle name="Heading 2 3 10 2" xfId="3737"/>
    <cellStyle name="Heading 2 3 10 3" xfId="3738"/>
    <cellStyle name="Heading 2 3 10_D to C Handover" xfId="3739"/>
    <cellStyle name="Heading 2 3 11" xfId="3740"/>
    <cellStyle name="Heading 2 3 11 2" xfId="3741"/>
    <cellStyle name="Heading 2 3 11 3" xfId="3742"/>
    <cellStyle name="Heading 2 3 11_D to C Handover" xfId="3743"/>
    <cellStyle name="Heading 2 3 12" xfId="3744"/>
    <cellStyle name="Heading 2 3 12 2" xfId="3745"/>
    <cellStyle name="Heading 2 3 12 3" xfId="3746"/>
    <cellStyle name="Heading 2 3 12_D to C Handover" xfId="3747"/>
    <cellStyle name="Heading 2 3 13" xfId="3748"/>
    <cellStyle name="Heading 2 3 13 2" xfId="3749"/>
    <cellStyle name="Heading 2 3 13 3" xfId="3750"/>
    <cellStyle name="Heading 2 3 13_D to C Handover" xfId="3751"/>
    <cellStyle name="Heading 2 3 14" xfId="3752"/>
    <cellStyle name="Heading 2 3 14 2" xfId="3753"/>
    <cellStyle name="Heading 2 3 14 3" xfId="3754"/>
    <cellStyle name="Heading 2 3 14_D to C Handover" xfId="3755"/>
    <cellStyle name="Heading 2 3 15" xfId="3756"/>
    <cellStyle name="Heading 2 3 15 2" xfId="3757"/>
    <cellStyle name="Heading 2 3 15 3" xfId="3758"/>
    <cellStyle name="Heading 2 3 15_D to C Handover" xfId="3759"/>
    <cellStyle name="Heading 2 3 16" xfId="3760"/>
    <cellStyle name="Heading 2 3 16 2" xfId="3761"/>
    <cellStyle name="Heading 2 3 16 3" xfId="3762"/>
    <cellStyle name="Heading 2 3 16_D to C Handover" xfId="3763"/>
    <cellStyle name="Heading 2 3 17" xfId="3764"/>
    <cellStyle name="Heading 2 3 17 2" xfId="3765"/>
    <cellStyle name="Heading 2 3 17 3" xfId="3766"/>
    <cellStyle name="Heading 2 3 17_D to C Handover" xfId="3767"/>
    <cellStyle name="Heading 2 3 18" xfId="3768"/>
    <cellStyle name="Heading 2 3 18 2" xfId="3769"/>
    <cellStyle name="Heading 2 3 18 3" xfId="3770"/>
    <cellStyle name="Heading 2 3 18_D to C Handover" xfId="3771"/>
    <cellStyle name="Heading 2 3 19" xfId="3772"/>
    <cellStyle name="Heading 2 3 19 2" xfId="3773"/>
    <cellStyle name="Heading 2 3 19 3" xfId="3774"/>
    <cellStyle name="Heading 2 3 19_D to C Handover" xfId="3775"/>
    <cellStyle name="Heading 2 3 2" xfId="3776"/>
    <cellStyle name="Heading 2 3 2 2" xfId="3777"/>
    <cellStyle name="Heading 2 3 2 3" xfId="3778"/>
    <cellStyle name="Heading 2 3 2_D to C Handover" xfId="3779"/>
    <cellStyle name="Heading 2 3 20" xfId="3780"/>
    <cellStyle name="Heading 2 3 20 2" xfId="3781"/>
    <cellStyle name="Heading 2 3 20 3" xfId="3782"/>
    <cellStyle name="Heading 2 3 20_D to C Handover" xfId="3783"/>
    <cellStyle name="Heading 2 3 21" xfId="3784"/>
    <cellStyle name="Heading 2 3 21 2" xfId="3785"/>
    <cellStyle name="Heading 2 3 21 3" xfId="3786"/>
    <cellStyle name="Heading 2 3 21_D to C Handover" xfId="3787"/>
    <cellStyle name="Heading 2 3 22" xfId="3788"/>
    <cellStyle name="Heading 2 3 22 2" xfId="3789"/>
    <cellStyle name="Heading 2 3 22 3" xfId="3790"/>
    <cellStyle name="Heading 2 3 22_D to C Handover" xfId="3791"/>
    <cellStyle name="Heading 2 3 23" xfId="3792"/>
    <cellStyle name="Heading 2 3 23 2" xfId="3793"/>
    <cellStyle name="Heading 2 3 23 3" xfId="3794"/>
    <cellStyle name="Heading 2 3 23_D to C Handover" xfId="3795"/>
    <cellStyle name="Heading 2 3 24" xfId="3796"/>
    <cellStyle name="Heading 2 3 24 2" xfId="3797"/>
    <cellStyle name="Heading 2 3 24 3" xfId="3798"/>
    <cellStyle name="Heading 2 3 24_D to C Handover" xfId="3799"/>
    <cellStyle name="Heading 2 3 25" xfId="3800"/>
    <cellStyle name="Heading 2 3 25 2" xfId="3801"/>
    <cellStyle name="Heading 2 3 25 3" xfId="3802"/>
    <cellStyle name="Heading 2 3 25_D to C Handover" xfId="3803"/>
    <cellStyle name="Heading 2 3 26" xfId="3804"/>
    <cellStyle name="Heading 2 3 27" xfId="3805"/>
    <cellStyle name="Heading 2 3 3" xfId="3806"/>
    <cellStyle name="Heading 2 3 3 2" xfId="3807"/>
    <cellStyle name="Heading 2 3 3 3" xfId="3808"/>
    <cellStyle name="Heading 2 3 3_D to C Handover" xfId="3809"/>
    <cellStyle name="Heading 2 3 4" xfId="3810"/>
    <cellStyle name="Heading 2 3 4 2" xfId="3811"/>
    <cellStyle name="Heading 2 3 4 3" xfId="3812"/>
    <cellStyle name="Heading 2 3 4_D to C Handover" xfId="3813"/>
    <cellStyle name="Heading 2 3 5" xfId="3814"/>
    <cellStyle name="Heading 2 3 5 2" xfId="3815"/>
    <cellStyle name="Heading 2 3 5 3" xfId="3816"/>
    <cellStyle name="Heading 2 3 5_D to C Handover" xfId="3817"/>
    <cellStyle name="Heading 2 3 6" xfId="3818"/>
    <cellStyle name="Heading 2 3 6 2" xfId="3819"/>
    <cellStyle name="Heading 2 3 6 3" xfId="3820"/>
    <cellStyle name="Heading 2 3 6_D to C Handover" xfId="3821"/>
    <cellStyle name="Heading 2 3 7" xfId="3822"/>
    <cellStyle name="Heading 2 3 7 2" xfId="3823"/>
    <cellStyle name="Heading 2 3 7 3" xfId="3824"/>
    <cellStyle name="Heading 2 3 7_D to C Handover" xfId="3825"/>
    <cellStyle name="Heading 2 3 8" xfId="3826"/>
    <cellStyle name="Heading 2 3 8 2" xfId="3827"/>
    <cellStyle name="Heading 2 3 8 3" xfId="3828"/>
    <cellStyle name="Heading 2 3 8_D to C Handover" xfId="3829"/>
    <cellStyle name="Heading 2 3 9" xfId="3830"/>
    <cellStyle name="Heading 2 3 9 2" xfId="3831"/>
    <cellStyle name="Heading 2 3 9 3" xfId="3832"/>
    <cellStyle name="Heading 2 3 9_D to C Handover" xfId="3833"/>
    <cellStyle name="Heading 2 3_Bear Den Federal 4Y-30H Liner Proposal" xfId="3834"/>
    <cellStyle name="Heading 2 4" xfId="3835"/>
    <cellStyle name="Heading 2 4 10" xfId="3836"/>
    <cellStyle name="Heading 2 4 10 2" xfId="3837"/>
    <cellStyle name="Heading 2 4 10 3" xfId="3838"/>
    <cellStyle name="Heading 2 4 10_D to C Handover" xfId="3839"/>
    <cellStyle name="Heading 2 4 11" xfId="3840"/>
    <cellStyle name="Heading 2 4 11 2" xfId="3841"/>
    <cellStyle name="Heading 2 4 11 3" xfId="3842"/>
    <cellStyle name="Heading 2 4 11_D to C Handover" xfId="3843"/>
    <cellStyle name="Heading 2 4 12" xfId="3844"/>
    <cellStyle name="Heading 2 4 12 2" xfId="3845"/>
    <cellStyle name="Heading 2 4 12 3" xfId="3846"/>
    <cellStyle name="Heading 2 4 12_D to C Handover" xfId="3847"/>
    <cellStyle name="Heading 2 4 13" xfId="3848"/>
    <cellStyle name="Heading 2 4 13 2" xfId="3849"/>
    <cellStyle name="Heading 2 4 13 3" xfId="3850"/>
    <cellStyle name="Heading 2 4 13_D to C Handover" xfId="3851"/>
    <cellStyle name="Heading 2 4 14" xfId="3852"/>
    <cellStyle name="Heading 2 4 14 2" xfId="3853"/>
    <cellStyle name="Heading 2 4 14 3" xfId="3854"/>
    <cellStyle name="Heading 2 4 14_D to C Handover" xfId="3855"/>
    <cellStyle name="Heading 2 4 15" xfId="3856"/>
    <cellStyle name="Heading 2 4 15 2" xfId="3857"/>
    <cellStyle name="Heading 2 4 15 3" xfId="3858"/>
    <cellStyle name="Heading 2 4 15_D to C Handover" xfId="3859"/>
    <cellStyle name="Heading 2 4 16" xfId="3860"/>
    <cellStyle name="Heading 2 4 16 2" xfId="3861"/>
    <cellStyle name="Heading 2 4 16 3" xfId="3862"/>
    <cellStyle name="Heading 2 4 16_D to C Handover" xfId="3863"/>
    <cellStyle name="Heading 2 4 17" xfId="3864"/>
    <cellStyle name="Heading 2 4 17 2" xfId="3865"/>
    <cellStyle name="Heading 2 4 17 3" xfId="3866"/>
    <cellStyle name="Heading 2 4 17_D to C Handover" xfId="3867"/>
    <cellStyle name="Heading 2 4 18" xfId="3868"/>
    <cellStyle name="Heading 2 4 18 2" xfId="3869"/>
    <cellStyle name="Heading 2 4 18 3" xfId="3870"/>
    <cellStyle name="Heading 2 4 18_D to C Handover" xfId="3871"/>
    <cellStyle name="Heading 2 4 19" xfId="3872"/>
    <cellStyle name="Heading 2 4 19 2" xfId="3873"/>
    <cellStyle name="Heading 2 4 19 3" xfId="3874"/>
    <cellStyle name="Heading 2 4 19_D to C Handover" xfId="3875"/>
    <cellStyle name="Heading 2 4 2" xfId="3876"/>
    <cellStyle name="Heading 2 4 2 2" xfId="3877"/>
    <cellStyle name="Heading 2 4 2 3" xfId="3878"/>
    <cellStyle name="Heading 2 4 2_D to C Handover" xfId="3879"/>
    <cellStyle name="Heading 2 4 20" xfId="3880"/>
    <cellStyle name="Heading 2 4 20 2" xfId="3881"/>
    <cellStyle name="Heading 2 4 20 3" xfId="3882"/>
    <cellStyle name="Heading 2 4 20_D to C Handover" xfId="3883"/>
    <cellStyle name="Heading 2 4 21" xfId="3884"/>
    <cellStyle name="Heading 2 4 21 2" xfId="3885"/>
    <cellStyle name="Heading 2 4 21 3" xfId="3886"/>
    <cellStyle name="Heading 2 4 21_D to C Handover" xfId="3887"/>
    <cellStyle name="Heading 2 4 22" xfId="3888"/>
    <cellStyle name="Heading 2 4 22 2" xfId="3889"/>
    <cellStyle name="Heading 2 4 22 3" xfId="3890"/>
    <cellStyle name="Heading 2 4 22_D to C Handover" xfId="3891"/>
    <cellStyle name="Heading 2 4 23" xfId="3892"/>
    <cellStyle name="Heading 2 4 23 2" xfId="3893"/>
    <cellStyle name="Heading 2 4 23 3" xfId="3894"/>
    <cellStyle name="Heading 2 4 23_D to C Handover" xfId="3895"/>
    <cellStyle name="Heading 2 4 24" xfId="3896"/>
    <cellStyle name="Heading 2 4 24 2" xfId="3897"/>
    <cellStyle name="Heading 2 4 24 3" xfId="3898"/>
    <cellStyle name="Heading 2 4 24_D to C Handover" xfId="3899"/>
    <cellStyle name="Heading 2 4 25" xfId="3900"/>
    <cellStyle name="Heading 2 4 25 2" xfId="3901"/>
    <cellStyle name="Heading 2 4 25 3" xfId="3902"/>
    <cellStyle name="Heading 2 4 25_D to C Handover" xfId="3903"/>
    <cellStyle name="Heading 2 4 26" xfId="3904"/>
    <cellStyle name="Heading 2 4 27" xfId="3905"/>
    <cellStyle name="Heading 2 4 3" xfId="3906"/>
    <cellStyle name="Heading 2 4 3 2" xfId="3907"/>
    <cellStyle name="Heading 2 4 3 3" xfId="3908"/>
    <cellStyle name="Heading 2 4 3_D to C Handover" xfId="3909"/>
    <cellStyle name="Heading 2 4 4" xfId="3910"/>
    <cellStyle name="Heading 2 4 4 2" xfId="3911"/>
    <cellStyle name="Heading 2 4 4 3" xfId="3912"/>
    <cellStyle name="Heading 2 4 4_D to C Handover" xfId="3913"/>
    <cellStyle name="Heading 2 4 5" xfId="3914"/>
    <cellStyle name="Heading 2 4 5 2" xfId="3915"/>
    <cellStyle name="Heading 2 4 5 3" xfId="3916"/>
    <cellStyle name="Heading 2 4 5_D to C Handover" xfId="3917"/>
    <cellStyle name="Heading 2 4 6" xfId="3918"/>
    <cellStyle name="Heading 2 4 6 2" xfId="3919"/>
    <cellStyle name="Heading 2 4 6 3" xfId="3920"/>
    <cellStyle name="Heading 2 4 6_D to C Handover" xfId="3921"/>
    <cellStyle name="Heading 2 4 7" xfId="3922"/>
    <cellStyle name="Heading 2 4 7 2" xfId="3923"/>
    <cellStyle name="Heading 2 4 7 3" xfId="3924"/>
    <cellStyle name="Heading 2 4 7_D to C Handover" xfId="3925"/>
    <cellStyle name="Heading 2 4 8" xfId="3926"/>
    <cellStyle name="Heading 2 4 8 2" xfId="3927"/>
    <cellStyle name="Heading 2 4 8 3" xfId="3928"/>
    <cellStyle name="Heading 2 4 8_D to C Handover" xfId="3929"/>
    <cellStyle name="Heading 2 4 9" xfId="3930"/>
    <cellStyle name="Heading 2 4 9 2" xfId="3931"/>
    <cellStyle name="Heading 2 4 9 3" xfId="3932"/>
    <cellStyle name="Heading 2 4 9_D to C Handover" xfId="3933"/>
    <cellStyle name="Heading 2 4_Bear Den Federal 4Y-30H Liner Proposal" xfId="3934"/>
    <cellStyle name="Heading 2 5" xfId="3935"/>
    <cellStyle name="Heading 2 5 10" xfId="3936"/>
    <cellStyle name="Heading 2 5 10 2" xfId="3937"/>
    <cellStyle name="Heading 2 5 10 3" xfId="3938"/>
    <cellStyle name="Heading 2 5 10_D to C Handover" xfId="3939"/>
    <cellStyle name="Heading 2 5 11" xfId="3940"/>
    <cellStyle name="Heading 2 5 11 2" xfId="3941"/>
    <cellStyle name="Heading 2 5 11 3" xfId="3942"/>
    <cellStyle name="Heading 2 5 11_D to C Handover" xfId="3943"/>
    <cellStyle name="Heading 2 5 12" xfId="3944"/>
    <cellStyle name="Heading 2 5 12 2" xfId="3945"/>
    <cellStyle name="Heading 2 5 12 3" xfId="3946"/>
    <cellStyle name="Heading 2 5 12_D to C Handover" xfId="3947"/>
    <cellStyle name="Heading 2 5 13" xfId="3948"/>
    <cellStyle name="Heading 2 5 13 2" xfId="3949"/>
    <cellStyle name="Heading 2 5 13 3" xfId="3950"/>
    <cellStyle name="Heading 2 5 13_D to C Handover" xfId="3951"/>
    <cellStyle name="Heading 2 5 14" xfId="3952"/>
    <cellStyle name="Heading 2 5 14 2" xfId="3953"/>
    <cellStyle name="Heading 2 5 14 3" xfId="3954"/>
    <cellStyle name="Heading 2 5 14_D to C Handover" xfId="3955"/>
    <cellStyle name="Heading 2 5 15" xfId="3956"/>
    <cellStyle name="Heading 2 5 15 2" xfId="3957"/>
    <cellStyle name="Heading 2 5 15 3" xfId="3958"/>
    <cellStyle name="Heading 2 5 15_D to C Handover" xfId="3959"/>
    <cellStyle name="Heading 2 5 16" xfId="3960"/>
    <cellStyle name="Heading 2 5 16 2" xfId="3961"/>
    <cellStyle name="Heading 2 5 16 3" xfId="3962"/>
    <cellStyle name="Heading 2 5 16_D to C Handover" xfId="3963"/>
    <cellStyle name="Heading 2 5 17" xfId="3964"/>
    <cellStyle name="Heading 2 5 17 2" xfId="3965"/>
    <cellStyle name="Heading 2 5 17 3" xfId="3966"/>
    <cellStyle name="Heading 2 5 17_D to C Handover" xfId="3967"/>
    <cellStyle name="Heading 2 5 18" xfId="3968"/>
    <cellStyle name="Heading 2 5 18 2" xfId="3969"/>
    <cellStyle name="Heading 2 5 18 3" xfId="3970"/>
    <cellStyle name="Heading 2 5 18_D to C Handover" xfId="3971"/>
    <cellStyle name="Heading 2 5 19" xfId="3972"/>
    <cellStyle name="Heading 2 5 19 2" xfId="3973"/>
    <cellStyle name="Heading 2 5 19 3" xfId="3974"/>
    <cellStyle name="Heading 2 5 19_D to C Handover" xfId="3975"/>
    <cellStyle name="Heading 2 5 2" xfId="3976"/>
    <cellStyle name="Heading 2 5 2 2" xfId="3977"/>
    <cellStyle name="Heading 2 5 2 3" xfId="3978"/>
    <cellStyle name="Heading 2 5 2_D to C Handover" xfId="3979"/>
    <cellStyle name="Heading 2 5 20" xfId="3980"/>
    <cellStyle name="Heading 2 5 20 2" xfId="3981"/>
    <cellStyle name="Heading 2 5 20 3" xfId="3982"/>
    <cellStyle name="Heading 2 5 20_D to C Handover" xfId="3983"/>
    <cellStyle name="Heading 2 5 21" xfId="3984"/>
    <cellStyle name="Heading 2 5 21 2" xfId="3985"/>
    <cellStyle name="Heading 2 5 21 3" xfId="3986"/>
    <cellStyle name="Heading 2 5 21_D to C Handover" xfId="3987"/>
    <cellStyle name="Heading 2 5 22" xfId="3988"/>
    <cellStyle name="Heading 2 5 22 2" xfId="3989"/>
    <cellStyle name="Heading 2 5 22 3" xfId="3990"/>
    <cellStyle name="Heading 2 5 22_D to C Handover" xfId="3991"/>
    <cellStyle name="Heading 2 5 23" xfId="3992"/>
    <cellStyle name="Heading 2 5 23 2" xfId="3993"/>
    <cellStyle name="Heading 2 5 23 3" xfId="3994"/>
    <cellStyle name="Heading 2 5 23_D to C Handover" xfId="3995"/>
    <cellStyle name="Heading 2 5 24" xfId="3996"/>
    <cellStyle name="Heading 2 5 24 2" xfId="3997"/>
    <cellStyle name="Heading 2 5 24 3" xfId="3998"/>
    <cellStyle name="Heading 2 5 24_D to C Handover" xfId="3999"/>
    <cellStyle name="Heading 2 5 25" xfId="4000"/>
    <cellStyle name="Heading 2 5 25 2" xfId="4001"/>
    <cellStyle name="Heading 2 5 25 3" xfId="4002"/>
    <cellStyle name="Heading 2 5 25_D to C Handover" xfId="4003"/>
    <cellStyle name="Heading 2 5 26" xfId="4004"/>
    <cellStyle name="Heading 2 5 27" xfId="4005"/>
    <cellStyle name="Heading 2 5 3" xfId="4006"/>
    <cellStyle name="Heading 2 5 3 2" xfId="4007"/>
    <cellStyle name="Heading 2 5 3 3" xfId="4008"/>
    <cellStyle name="Heading 2 5 3_D to C Handover" xfId="4009"/>
    <cellStyle name="Heading 2 5 4" xfId="4010"/>
    <cellStyle name="Heading 2 5 4 2" xfId="4011"/>
    <cellStyle name="Heading 2 5 4 3" xfId="4012"/>
    <cellStyle name="Heading 2 5 4_D to C Handover" xfId="4013"/>
    <cellStyle name="Heading 2 5 5" xfId="4014"/>
    <cellStyle name="Heading 2 5 5 2" xfId="4015"/>
    <cellStyle name="Heading 2 5 5 3" xfId="4016"/>
    <cellStyle name="Heading 2 5 5_D to C Handover" xfId="4017"/>
    <cellStyle name="Heading 2 5 6" xfId="4018"/>
    <cellStyle name="Heading 2 5 6 2" xfId="4019"/>
    <cellStyle name="Heading 2 5 6 3" xfId="4020"/>
    <cellStyle name="Heading 2 5 6_D to C Handover" xfId="4021"/>
    <cellStyle name="Heading 2 5 7" xfId="4022"/>
    <cellStyle name="Heading 2 5 7 2" xfId="4023"/>
    <cellStyle name="Heading 2 5 7 3" xfId="4024"/>
    <cellStyle name="Heading 2 5 7_D to C Handover" xfId="4025"/>
    <cellStyle name="Heading 2 5 8" xfId="4026"/>
    <cellStyle name="Heading 2 5 8 2" xfId="4027"/>
    <cellStyle name="Heading 2 5 8 3" xfId="4028"/>
    <cellStyle name="Heading 2 5 8_D to C Handover" xfId="4029"/>
    <cellStyle name="Heading 2 5 9" xfId="4030"/>
    <cellStyle name="Heading 2 5 9 2" xfId="4031"/>
    <cellStyle name="Heading 2 5 9 3" xfId="4032"/>
    <cellStyle name="Heading 2 5 9_D to C Handover" xfId="4033"/>
    <cellStyle name="Heading 2 5_Bear Den Federal 4Y-30H Liner Proposal" xfId="4034"/>
    <cellStyle name="Heading 2 6" xfId="4035"/>
    <cellStyle name="Heading 2 6 10" xfId="4036"/>
    <cellStyle name="Heading 2 6 10 2" xfId="4037"/>
    <cellStyle name="Heading 2 6 10 3" xfId="4038"/>
    <cellStyle name="Heading 2 6 10_D to C Handover" xfId="4039"/>
    <cellStyle name="Heading 2 6 11" xfId="4040"/>
    <cellStyle name="Heading 2 6 11 2" xfId="4041"/>
    <cellStyle name="Heading 2 6 11 3" xfId="4042"/>
    <cellStyle name="Heading 2 6 11_D to C Handover" xfId="4043"/>
    <cellStyle name="Heading 2 6 12" xfId="4044"/>
    <cellStyle name="Heading 2 6 12 2" xfId="4045"/>
    <cellStyle name="Heading 2 6 12 3" xfId="4046"/>
    <cellStyle name="Heading 2 6 12_D to C Handover" xfId="4047"/>
    <cellStyle name="Heading 2 6 13" xfId="4048"/>
    <cellStyle name="Heading 2 6 13 2" xfId="4049"/>
    <cellStyle name="Heading 2 6 13 3" xfId="4050"/>
    <cellStyle name="Heading 2 6 13_D to C Handover" xfId="4051"/>
    <cellStyle name="Heading 2 6 14" xfId="4052"/>
    <cellStyle name="Heading 2 6 14 2" xfId="4053"/>
    <cellStyle name="Heading 2 6 14 3" xfId="4054"/>
    <cellStyle name="Heading 2 6 14_D to C Handover" xfId="4055"/>
    <cellStyle name="Heading 2 6 15" xfId="4056"/>
    <cellStyle name="Heading 2 6 15 2" xfId="4057"/>
    <cellStyle name="Heading 2 6 15 3" xfId="4058"/>
    <cellStyle name="Heading 2 6 15_D to C Handover" xfId="4059"/>
    <cellStyle name="Heading 2 6 16" xfId="4060"/>
    <cellStyle name="Heading 2 6 16 2" xfId="4061"/>
    <cellStyle name="Heading 2 6 16 3" xfId="4062"/>
    <cellStyle name="Heading 2 6 16_D to C Handover" xfId="4063"/>
    <cellStyle name="Heading 2 6 17" xfId="4064"/>
    <cellStyle name="Heading 2 6 17 2" xfId="4065"/>
    <cellStyle name="Heading 2 6 17 3" xfId="4066"/>
    <cellStyle name="Heading 2 6 17_D to C Handover" xfId="4067"/>
    <cellStyle name="Heading 2 6 18" xfId="4068"/>
    <cellStyle name="Heading 2 6 18 2" xfId="4069"/>
    <cellStyle name="Heading 2 6 18 3" xfId="4070"/>
    <cellStyle name="Heading 2 6 18_D to C Handover" xfId="4071"/>
    <cellStyle name="Heading 2 6 19" xfId="4072"/>
    <cellStyle name="Heading 2 6 19 2" xfId="4073"/>
    <cellStyle name="Heading 2 6 19 3" xfId="4074"/>
    <cellStyle name="Heading 2 6 19_D to C Handover" xfId="4075"/>
    <cellStyle name="Heading 2 6 2" xfId="4076"/>
    <cellStyle name="Heading 2 6 2 2" xfId="4077"/>
    <cellStyle name="Heading 2 6 2 3" xfId="4078"/>
    <cellStyle name="Heading 2 6 2_D to C Handover" xfId="4079"/>
    <cellStyle name="Heading 2 6 20" xfId="4080"/>
    <cellStyle name="Heading 2 6 20 2" xfId="4081"/>
    <cellStyle name="Heading 2 6 20 3" xfId="4082"/>
    <cellStyle name="Heading 2 6 20_D to C Handover" xfId="4083"/>
    <cellStyle name="Heading 2 6 21" xfId="4084"/>
    <cellStyle name="Heading 2 6 21 2" xfId="4085"/>
    <cellStyle name="Heading 2 6 21 3" xfId="4086"/>
    <cellStyle name="Heading 2 6 21_D to C Handover" xfId="4087"/>
    <cellStyle name="Heading 2 6 22" xfId="4088"/>
    <cellStyle name="Heading 2 6 22 2" xfId="4089"/>
    <cellStyle name="Heading 2 6 22 3" xfId="4090"/>
    <cellStyle name="Heading 2 6 22_D to C Handover" xfId="4091"/>
    <cellStyle name="Heading 2 6 23" xfId="4092"/>
    <cellStyle name="Heading 2 6 23 2" xfId="4093"/>
    <cellStyle name="Heading 2 6 23 3" xfId="4094"/>
    <cellStyle name="Heading 2 6 23_D to C Handover" xfId="4095"/>
    <cellStyle name="Heading 2 6 24" xfId="4096"/>
    <cellStyle name="Heading 2 6 24 2" xfId="4097"/>
    <cellStyle name="Heading 2 6 24 3" xfId="4098"/>
    <cellStyle name="Heading 2 6 24_D to C Handover" xfId="4099"/>
    <cellStyle name="Heading 2 6 25" xfId="4100"/>
    <cellStyle name="Heading 2 6 25 2" xfId="4101"/>
    <cellStyle name="Heading 2 6 25 3" xfId="4102"/>
    <cellStyle name="Heading 2 6 25_D to C Handover" xfId="4103"/>
    <cellStyle name="Heading 2 6 26" xfId="4104"/>
    <cellStyle name="Heading 2 6 27" xfId="4105"/>
    <cellStyle name="Heading 2 6 3" xfId="4106"/>
    <cellStyle name="Heading 2 6 3 2" xfId="4107"/>
    <cellStyle name="Heading 2 6 3 3" xfId="4108"/>
    <cellStyle name="Heading 2 6 3_D to C Handover" xfId="4109"/>
    <cellStyle name="Heading 2 6 4" xfId="4110"/>
    <cellStyle name="Heading 2 6 4 2" xfId="4111"/>
    <cellStyle name="Heading 2 6 4 3" xfId="4112"/>
    <cellStyle name="Heading 2 6 4_D to C Handover" xfId="4113"/>
    <cellStyle name="Heading 2 6 5" xfId="4114"/>
    <cellStyle name="Heading 2 6 5 2" xfId="4115"/>
    <cellStyle name="Heading 2 6 5 3" xfId="4116"/>
    <cellStyle name="Heading 2 6 5_D to C Handover" xfId="4117"/>
    <cellStyle name="Heading 2 6 6" xfId="4118"/>
    <cellStyle name="Heading 2 6 6 2" xfId="4119"/>
    <cellStyle name="Heading 2 6 6 3" xfId="4120"/>
    <cellStyle name="Heading 2 6 6_D to C Handover" xfId="4121"/>
    <cellStyle name="Heading 2 6 7" xfId="4122"/>
    <cellStyle name="Heading 2 6 7 2" xfId="4123"/>
    <cellStyle name="Heading 2 6 7 3" xfId="4124"/>
    <cellStyle name="Heading 2 6 7_D to C Handover" xfId="4125"/>
    <cellStyle name="Heading 2 6 8" xfId="4126"/>
    <cellStyle name="Heading 2 6 8 2" xfId="4127"/>
    <cellStyle name="Heading 2 6 8 3" xfId="4128"/>
    <cellStyle name="Heading 2 6 8_D to C Handover" xfId="4129"/>
    <cellStyle name="Heading 2 6 9" xfId="4130"/>
    <cellStyle name="Heading 2 6 9 2" xfId="4131"/>
    <cellStyle name="Heading 2 6 9 3" xfId="4132"/>
    <cellStyle name="Heading 2 6 9_D to C Handover" xfId="4133"/>
    <cellStyle name="Heading 2 6_Bear Den Federal 4Y-30H Liner Proposal" xfId="4134"/>
    <cellStyle name="Heading 2 7" xfId="4135"/>
    <cellStyle name="Heading 2 7 10" xfId="4136"/>
    <cellStyle name="Heading 2 7 10 2" xfId="4137"/>
    <cellStyle name="Heading 2 7 10 3" xfId="4138"/>
    <cellStyle name="Heading 2 7 10_D to C Handover" xfId="4139"/>
    <cellStyle name="Heading 2 7 11" xfId="4140"/>
    <cellStyle name="Heading 2 7 11 2" xfId="4141"/>
    <cellStyle name="Heading 2 7 11 3" xfId="4142"/>
    <cellStyle name="Heading 2 7 11_D to C Handover" xfId="4143"/>
    <cellStyle name="Heading 2 7 12" xfId="4144"/>
    <cellStyle name="Heading 2 7 12 2" xfId="4145"/>
    <cellStyle name="Heading 2 7 12 3" xfId="4146"/>
    <cellStyle name="Heading 2 7 12_D to C Handover" xfId="4147"/>
    <cellStyle name="Heading 2 7 13" xfId="4148"/>
    <cellStyle name="Heading 2 7 13 2" xfId="4149"/>
    <cellStyle name="Heading 2 7 13 3" xfId="4150"/>
    <cellStyle name="Heading 2 7 13_D to C Handover" xfId="4151"/>
    <cellStyle name="Heading 2 7 14" xfId="4152"/>
    <cellStyle name="Heading 2 7 14 2" xfId="4153"/>
    <cellStyle name="Heading 2 7 14 3" xfId="4154"/>
    <cellStyle name="Heading 2 7 14_D to C Handover" xfId="4155"/>
    <cellStyle name="Heading 2 7 15" xfId="4156"/>
    <cellStyle name="Heading 2 7 15 2" xfId="4157"/>
    <cellStyle name="Heading 2 7 15 3" xfId="4158"/>
    <cellStyle name="Heading 2 7 15_D to C Handover" xfId="4159"/>
    <cellStyle name="Heading 2 7 16" xfId="4160"/>
    <cellStyle name="Heading 2 7 16 2" xfId="4161"/>
    <cellStyle name="Heading 2 7 16 3" xfId="4162"/>
    <cellStyle name="Heading 2 7 16_D to C Handover" xfId="4163"/>
    <cellStyle name="Heading 2 7 17" xfId="4164"/>
    <cellStyle name="Heading 2 7 17 2" xfId="4165"/>
    <cellStyle name="Heading 2 7 17 3" xfId="4166"/>
    <cellStyle name="Heading 2 7 17_D to C Handover" xfId="4167"/>
    <cellStyle name="Heading 2 7 18" xfId="4168"/>
    <cellStyle name="Heading 2 7 18 2" xfId="4169"/>
    <cellStyle name="Heading 2 7 18 3" xfId="4170"/>
    <cellStyle name="Heading 2 7 18_D to C Handover" xfId="4171"/>
    <cellStyle name="Heading 2 7 19" xfId="4172"/>
    <cellStyle name="Heading 2 7 19 2" xfId="4173"/>
    <cellStyle name="Heading 2 7 19 3" xfId="4174"/>
    <cellStyle name="Heading 2 7 19_D to C Handover" xfId="4175"/>
    <cellStyle name="Heading 2 7 2" xfId="4176"/>
    <cellStyle name="Heading 2 7 2 2" xfId="4177"/>
    <cellStyle name="Heading 2 7 2 3" xfId="4178"/>
    <cellStyle name="Heading 2 7 2_D to C Handover" xfId="4179"/>
    <cellStyle name="Heading 2 7 20" xfId="4180"/>
    <cellStyle name="Heading 2 7 20 2" xfId="4181"/>
    <cellStyle name="Heading 2 7 20 3" xfId="4182"/>
    <cellStyle name="Heading 2 7 20_D to C Handover" xfId="4183"/>
    <cellStyle name="Heading 2 7 21" xfId="4184"/>
    <cellStyle name="Heading 2 7 21 2" xfId="4185"/>
    <cellStyle name="Heading 2 7 21 3" xfId="4186"/>
    <cellStyle name="Heading 2 7 21_D to C Handover" xfId="4187"/>
    <cellStyle name="Heading 2 7 22" xfId="4188"/>
    <cellStyle name="Heading 2 7 22 2" xfId="4189"/>
    <cellStyle name="Heading 2 7 22 3" xfId="4190"/>
    <cellStyle name="Heading 2 7 22_D to C Handover" xfId="4191"/>
    <cellStyle name="Heading 2 7 23" xfId="4192"/>
    <cellStyle name="Heading 2 7 23 2" xfId="4193"/>
    <cellStyle name="Heading 2 7 23 3" xfId="4194"/>
    <cellStyle name="Heading 2 7 23_D to C Handover" xfId="4195"/>
    <cellStyle name="Heading 2 7 24" xfId="4196"/>
    <cellStyle name="Heading 2 7 24 2" xfId="4197"/>
    <cellStyle name="Heading 2 7 24 3" xfId="4198"/>
    <cellStyle name="Heading 2 7 24_D to C Handover" xfId="4199"/>
    <cellStyle name="Heading 2 7 25" xfId="4200"/>
    <cellStyle name="Heading 2 7 25 2" xfId="4201"/>
    <cellStyle name="Heading 2 7 25 3" xfId="4202"/>
    <cellStyle name="Heading 2 7 25_D to C Handover" xfId="4203"/>
    <cellStyle name="Heading 2 7 26" xfId="4204"/>
    <cellStyle name="Heading 2 7 27" xfId="4205"/>
    <cellStyle name="Heading 2 7 3" xfId="4206"/>
    <cellStyle name="Heading 2 7 3 2" xfId="4207"/>
    <cellStyle name="Heading 2 7 3 3" xfId="4208"/>
    <cellStyle name="Heading 2 7 3_D to C Handover" xfId="4209"/>
    <cellStyle name="Heading 2 7 4" xfId="4210"/>
    <cellStyle name="Heading 2 7 4 2" xfId="4211"/>
    <cellStyle name="Heading 2 7 4 3" xfId="4212"/>
    <cellStyle name="Heading 2 7 4_D to C Handover" xfId="4213"/>
    <cellStyle name="Heading 2 7 5" xfId="4214"/>
    <cellStyle name="Heading 2 7 5 2" xfId="4215"/>
    <cellStyle name="Heading 2 7 5 3" xfId="4216"/>
    <cellStyle name="Heading 2 7 5_D to C Handover" xfId="4217"/>
    <cellStyle name="Heading 2 7 6" xfId="4218"/>
    <cellStyle name="Heading 2 7 6 2" xfId="4219"/>
    <cellStyle name="Heading 2 7 6 3" xfId="4220"/>
    <cellStyle name="Heading 2 7 6_D to C Handover" xfId="4221"/>
    <cellStyle name="Heading 2 7 7" xfId="4222"/>
    <cellStyle name="Heading 2 7 7 2" xfId="4223"/>
    <cellStyle name="Heading 2 7 7 3" xfId="4224"/>
    <cellStyle name="Heading 2 7 7_D to C Handover" xfId="4225"/>
    <cellStyle name="Heading 2 7 8" xfId="4226"/>
    <cellStyle name="Heading 2 7 8 2" xfId="4227"/>
    <cellStyle name="Heading 2 7 8 3" xfId="4228"/>
    <cellStyle name="Heading 2 7 8_D to C Handover" xfId="4229"/>
    <cellStyle name="Heading 2 7 9" xfId="4230"/>
    <cellStyle name="Heading 2 7 9 2" xfId="4231"/>
    <cellStyle name="Heading 2 7 9 3" xfId="4232"/>
    <cellStyle name="Heading 2 7 9_D to C Handover" xfId="4233"/>
    <cellStyle name="Heading 2 7_Bear Den Federal 4Y-30H Liner Proposal" xfId="4234"/>
    <cellStyle name="Heading 2 8" xfId="4235"/>
    <cellStyle name="Heading 2 8 10" xfId="4236"/>
    <cellStyle name="Heading 2 8 10 2" xfId="4237"/>
    <cellStyle name="Heading 2 8 10 3" xfId="4238"/>
    <cellStyle name="Heading 2 8 10_D to C Handover" xfId="4239"/>
    <cellStyle name="Heading 2 8 11" xfId="4240"/>
    <cellStyle name="Heading 2 8 11 2" xfId="4241"/>
    <cellStyle name="Heading 2 8 11 3" xfId="4242"/>
    <cellStyle name="Heading 2 8 11_D to C Handover" xfId="4243"/>
    <cellStyle name="Heading 2 8 12" xfId="4244"/>
    <cellStyle name="Heading 2 8 12 2" xfId="4245"/>
    <cellStyle name="Heading 2 8 12 3" xfId="4246"/>
    <cellStyle name="Heading 2 8 12_D to C Handover" xfId="4247"/>
    <cellStyle name="Heading 2 8 13" xfId="4248"/>
    <cellStyle name="Heading 2 8 13 2" xfId="4249"/>
    <cellStyle name="Heading 2 8 13 3" xfId="4250"/>
    <cellStyle name="Heading 2 8 13_D to C Handover" xfId="4251"/>
    <cellStyle name="Heading 2 8 14" xfId="4252"/>
    <cellStyle name="Heading 2 8 14 2" xfId="4253"/>
    <cellStyle name="Heading 2 8 14 3" xfId="4254"/>
    <cellStyle name="Heading 2 8 14_D to C Handover" xfId="4255"/>
    <cellStyle name="Heading 2 8 15" xfId="4256"/>
    <cellStyle name="Heading 2 8 15 2" xfId="4257"/>
    <cellStyle name="Heading 2 8 15 3" xfId="4258"/>
    <cellStyle name="Heading 2 8 15_D to C Handover" xfId="4259"/>
    <cellStyle name="Heading 2 8 16" xfId="4260"/>
    <cellStyle name="Heading 2 8 16 2" xfId="4261"/>
    <cellStyle name="Heading 2 8 16 3" xfId="4262"/>
    <cellStyle name="Heading 2 8 16_D to C Handover" xfId="4263"/>
    <cellStyle name="Heading 2 8 17" xfId="4264"/>
    <cellStyle name="Heading 2 8 17 2" xfId="4265"/>
    <cellStyle name="Heading 2 8 17 3" xfId="4266"/>
    <cellStyle name="Heading 2 8 17_D to C Handover" xfId="4267"/>
    <cellStyle name="Heading 2 8 18" xfId="4268"/>
    <cellStyle name="Heading 2 8 18 2" xfId="4269"/>
    <cellStyle name="Heading 2 8 18 3" xfId="4270"/>
    <cellStyle name="Heading 2 8 18_D to C Handover" xfId="4271"/>
    <cellStyle name="Heading 2 8 19" xfId="4272"/>
    <cellStyle name="Heading 2 8 19 2" xfId="4273"/>
    <cellStyle name="Heading 2 8 19 3" xfId="4274"/>
    <cellStyle name="Heading 2 8 19_D to C Handover" xfId="4275"/>
    <cellStyle name="Heading 2 8 2" xfId="4276"/>
    <cellStyle name="Heading 2 8 2 2" xfId="4277"/>
    <cellStyle name="Heading 2 8 2 3" xfId="4278"/>
    <cellStyle name="Heading 2 8 2_D to C Handover" xfId="4279"/>
    <cellStyle name="Heading 2 8 20" xfId="4280"/>
    <cellStyle name="Heading 2 8 20 2" xfId="4281"/>
    <cellStyle name="Heading 2 8 20 3" xfId="4282"/>
    <cellStyle name="Heading 2 8 20_D to C Handover" xfId="4283"/>
    <cellStyle name="Heading 2 8 21" xfId="4284"/>
    <cellStyle name="Heading 2 8 21 2" xfId="4285"/>
    <cellStyle name="Heading 2 8 21 3" xfId="4286"/>
    <cellStyle name="Heading 2 8 21_D to C Handover" xfId="4287"/>
    <cellStyle name="Heading 2 8 22" xfId="4288"/>
    <cellStyle name="Heading 2 8 22 2" xfId="4289"/>
    <cellStyle name="Heading 2 8 22 3" xfId="4290"/>
    <cellStyle name="Heading 2 8 22_D to C Handover" xfId="4291"/>
    <cellStyle name="Heading 2 8 23" xfId="4292"/>
    <cellStyle name="Heading 2 8 23 2" xfId="4293"/>
    <cellStyle name="Heading 2 8 23 3" xfId="4294"/>
    <cellStyle name="Heading 2 8 23_D to C Handover" xfId="4295"/>
    <cellStyle name="Heading 2 8 24" xfId="4296"/>
    <cellStyle name="Heading 2 8 24 2" xfId="4297"/>
    <cellStyle name="Heading 2 8 24 3" xfId="4298"/>
    <cellStyle name="Heading 2 8 24_D to C Handover" xfId="4299"/>
    <cellStyle name="Heading 2 8 25" xfId="4300"/>
    <cellStyle name="Heading 2 8 25 2" xfId="4301"/>
    <cellStyle name="Heading 2 8 25 3" xfId="4302"/>
    <cellStyle name="Heading 2 8 25_D to C Handover" xfId="4303"/>
    <cellStyle name="Heading 2 8 26" xfId="4304"/>
    <cellStyle name="Heading 2 8 27" xfId="4305"/>
    <cellStyle name="Heading 2 8 3" xfId="4306"/>
    <cellStyle name="Heading 2 8 3 2" xfId="4307"/>
    <cellStyle name="Heading 2 8 3 3" xfId="4308"/>
    <cellStyle name="Heading 2 8 3_D to C Handover" xfId="4309"/>
    <cellStyle name="Heading 2 8 4" xfId="4310"/>
    <cellStyle name="Heading 2 8 4 2" xfId="4311"/>
    <cellStyle name="Heading 2 8 4 3" xfId="4312"/>
    <cellStyle name="Heading 2 8 4_D to C Handover" xfId="4313"/>
    <cellStyle name="Heading 2 8 5" xfId="4314"/>
    <cellStyle name="Heading 2 8 5 2" xfId="4315"/>
    <cellStyle name="Heading 2 8 5 3" xfId="4316"/>
    <cellStyle name="Heading 2 8 5_D to C Handover" xfId="4317"/>
    <cellStyle name="Heading 2 8 6" xfId="4318"/>
    <cellStyle name="Heading 2 8 6 2" xfId="4319"/>
    <cellStyle name="Heading 2 8 6 3" xfId="4320"/>
    <cellStyle name="Heading 2 8 6_D to C Handover" xfId="4321"/>
    <cellStyle name="Heading 2 8 7" xfId="4322"/>
    <cellStyle name="Heading 2 8 7 2" xfId="4323"/>
    <cellStyle name="Heading 2 8 7 3" xfId="4324"/>
    <cellStyle name="Heading 2 8 7_D to C Handover" xfId="4325"/>
    <cellStyle name="Heading 2 8 8" xfId="4326"/>
    <cellStyle name="Heading 2 8 8 2" xfId="4327"/>
    <cellStyle name="Heading 2 8 8 3" xfId="4328"/>
    <cellStyle name="Heading 2 8 8_D to C Handover" xfId="4329"/>
    <cellStyle name="Heading 2 8 9" xfId="4330"/>
    <cellStyle name="Heading 2 8 9 2" xfId="4331"/>
    <cellStyle name="Heading 2 8 9 3" xfId="4332"/>
    <cellStyle name="Heading 2 8 9_D to C Handover" xfId="4333"/>
    <cellStyle name="Heading 2 8_Bear Den Federal 4Y-30H Liner Proposal" xfId="4334"/>
    <cellStyle name="Heading 2 9" xfId="4335"/>
    <cellStyle name="Heading 2 9 2" xfId="4336"/>
    <cellStyle name="Heading 2 9 3" xfId="4337"/>
    <cellStyle name="Heading 2 9_D to C Handover" xfId="4338"/>
    <cellStyle name="Heading 3 2" xfId="4339"/>
    <cellStyle name="Heading 4 2" xfId="4340"/>
    <cellStyle name="Heading1" xfId="4341"/>
    <cellStyle name="HEADING1 2" xfId="4342"/>
    <cellStyle name="HEADING1 3" xfId="4343"/>
    <cellStyle name="HEADING1 4" xfId="4344"/>
    <cellStyle name="HEADING1 5" xfId="4345"/>
    <cellStyle name="HEADING1 6" xfId="4346"/>
    <cellStyle name="HEADING1 7" xfId="4347"/>
    <cellStyle name="HEADING1_Dunn #2 1-H (Final Surveys)" xfId="4348"/>
    <cellStyle name="Heading2" xfId="4349"/>
    <cellStyle name="HEADING2 2" xfId="4350"/>
    <cellStyle name="HEADING2 3" xfId="4351"/>
    <cellStyle name="HEADING2 4" xfId="4352"/>
    <cellStyle name="HEADING2 5" xfId="4353"/>
    <cellStyle name="HEADING2 6" xfId="4354"/>
    <cellStyle name="HEADING2 7" xfId="4355"/>
    <cellStyle name="HEADING2_Dunn #2 1-H (Final Surveys)" xfId="4356"/>
    <cellStyle name="HEADINGS" xfId="4357"/>
    <cellStyle name="HEADINGS 2" xfId="4358"/>
    <cellStyle name="HEADINGSTOP" xfId="4359"/>
    <cellStyle name="HEADINGSTOP 2" xfId="4360"/>
    <cellStyle name="Hyperlink 2" xfId="4361"/>
    <cellStyle name="Hyperlink 3" xfId="4362"/>
    <cellStyle name="Hyperlink 4" xfId="4363"/>
    <cellStyle name="Input [yellow]" xfId="4364"/>
    <cellStyle name="Input [yellow] 2" xfId="4365"/>
    <cellStyle name="Input [yellow] 2 2" xfId="4366"/>
    <cellStyle name="Input [yellow] 3" xfId="4367"/>
    <cellStyle name="Input [yellow] 4" xfId="4368"/>
    <cellStyle name="Input [yellow]_D to C Handover" xfId="4369"/>
    <cellStyle name="Input 2" xfId="4370"/>
    <cellStyle name="Input 3" xfId="4371"/>
    <cellStyle name="Input 4" xfId="4372"/>
    <cellStyle name="Input 5" xfId="4373"/>
    <cellStyle name="Input 6" xfId="4374"/>
    <cellStyle name="Linked Cell 2" xfId="4375"/>
    <cellStyle name="Millares [0]_laroux" xfId="4376"/>
    <cellStyle name="Millares_laroux" xfId="4377"/>
    <cellStyle name="Milliers [0]_CREATIVE" xfId="4378"/>
    <cellStyle name="Milliers_CREATIVE" xfId="4379"/>
    <cellStyle name="Millions [0.0]" xfId="4380"/>
    <cellStyle name="Millions [0.00]" xfId="4381"/>
    <cellStyle name="Millions [0]" xfId="4382"/>
    <cellStyle name="Millions-$ [0.0]" xfId="4383"/>
    <cellStyle name="Millions-$ [0.00]" xfId="4384"/>
    <cellStyle name="Millions-$ [0]" xfId="4385"/>
    <cellStyle name="Moneda [0]_laroux" xfId="4386"/>
    <cellStyle name="Moneda_laroux" xfId="4387"/>
    <cellStyle name="Monétaire [0]_CREATIVE" xfId="4388"/>
    <cellStyle name="Monétaire_CREATIVE" xfId="4389"/>
    <cellStyle name="Neutral 2" xfId="4390"/>
    <cellStyle name="Normal" xfId="0" builtinId="0"/>
    <cellStyle name="Normal - Style1" xfId="4391"/>
    <cellStyle name="Normal - Style1 2" xfId="4392"/>
    <cellStyle name="Normal - Style1 3" xfId="4393"/>
    <cellStyle name="Normal - Style1_D to C Handover" xfId="4394"/>
    <cellStyle name="Normal - Style2" xfId="4395"/>
    <cellStyle name="Normal 10" xfId="4396"/>
    <cellStyle name="Normal 10 10" xfId="4397"/>
    <cellStyle name="Normal 10 10 2" xfId="4398"/>
    <cellStyle name="Normal 10 10 3" xfId="4399"/>
    <cellStyle name="Normal 10 10_D to C Handover" xfId="4400"/>
    <cellStyle name="Normal 10 11" xfId="4401"/>
    <cellStyle name="Normal 10 11 2" xfId="4402"/>
    <cellStyle name="Normal 10 11 3" xfId="4403"/>
    <cellStyle name="Normal 10 11_D to C Handover" xfId="4404"/>
    <cellStyle name="Normal 10 12" xfId="4405"/>
    <cellStyle name="Normal 10 12 2" xfId="4406"/>
    <cellStyle name="Normal 10 12 3" xfId="4407"/>
    <cellStyle name="Normal 10 12_D to C Handover" xfId="4408"/>
    <cellStyle name="Normal 10 13" xfId="4409"/>
    <cellStyle name="Normal 10 13 2" xfId="4410"/>
    <cellStyle name="Normal 10 13 3" xfId="4411"/>
    <cellStyle name="Normal 10 13_D to C Handover" xfId="4412"/>
    <cellStyle name="Normal 10 14" xfId="4413"/>
    <cellStyle name="Normal 10 14 2" xfId="4414"/>
    <cellStyle name="Normal 10 14 3" xfId="4415"/>
    <cellStyle name="Normal 10 14_D to C Handover" xfId="4416"/>
    <cellStyle name="Normal 10 15" xfId="4417"/>
    <cellStyle name="Normal 10 15 2" xfId="4418"/>
    <cellStyle name="Normal 10 15 3" xfId="4419"/>
    <cellStyle name="Normal 10 15_D to C Handover" xfId="4420"/>
    <cellStyle name="Normal 10 16" xfId="4421"/>
    <cellStyle name="Normal 10 16 2" xfId="4422"/>
    <cellStyle name="Normal 10 16 3" xfId="4423"/>
    <cellStyle name="Normal 10 16_D to C Handover" xfId="4424"/>
    <cellStyle name="Normal 10 17" xfId="4425"/>
    <cellStyle name="Normal 10 17 2" xfId="4426"/>
    <cellStyle name="Normal 10 17 3" xfId="4427"/>
    <cellStyle name="Normal 10 17_D to C Handover" xfId="4428"/>
    <cellStyle name="Normal 10 18" xfId="4429"/>
    <cellStyle name="Normal 10 18 2" xfId="4430"/>
    <cellStyle name="Normal 10 18 3" xfId="4431"/>
    <cellStyle name="Normal 10 18_D to C Handover" xfId="4432"/>
    <cellStyle name="Normal 10 19" xfId="4433"/>
    <cellStyle name="Normal 10 19 2" xfId="4434"/>
    <cellStyle name="Normal 10 19 3" xfId="4435"/>
    <cellStyle name="Normal 10 19_D to C Handover" xfId="4436"/>
    <cellStyle name="Normal 10 2" xfId="4437"/>
    <cellStyle name="Normal 10 2 2" xfId="4438"/>
    <cellStyle name="Normal 10 2 3" xfId="4439"/>
    <cellStyle name="Normal 10 2 4" xfId="4440"/>
    <cellStyle name="Normal 10 2_D to C Handover" xfId="4441"/>
    <cellStyle name="Normal 10 20" xfId="4442"/>
    <cellStyle name="Normal 10 20 2" xfId="4443"/>
    <cellStyle name="Normal 10 20 3" xfId="4444"/>
    <cellStyle name="Normal 10 20_D to C Handover" xfId="4445"/>
    <cellStyle name="Normal 10 21" xfId="4446"/>
    <cellStyle name="Normal 10 21 2" xfId="4447"/>
    <cellStyle name="Normal 10 21 3" xfId="4448"/>
    <cellStyle name="Normal 10 21_D to C Handover" xfId="4449"/>
    <cellStyle name="Normal 10 22" xfId="4450"/>
    <cellStyle name="Normal 10 22 2" xfId="4451"/>
    <cellStyle name="Normal 10 22 3" xfId="4452"/>
    <cellStyle name="Normal 10 22_D to C Handover" xfId="4453"/>
    <cellStyle name="Normal 10 23" xfId="4454"/>
    <cellStyle name="Normal 10 23 2" xfId="4455"/>
    <cellStyle name="Normal 10 23 3" xfId="4456"/>
    <cellStyle name="Normal 10 23_D to C Handover" xfId="4457"/>
    <cellStyle name="Normal 10 24" xfId="4458"/>
    <cellStyle name="Normal 10 24 2" xfId="4459"/>
    <cellStyle name="Normal 10 24 3" xfId="4460"/>
    <cellStyle name="Normal 10 24_D to C Handover" xfId="4461"/>
    <cellStyle name="Normal 10 25" xfId="4462"/>
    <cellStyle name="Normal 10 25 2" xfId="4463"/>
    <cellStyle name="Normal 10 25 3" xfId="4464"/>
    <cellStyle name="Normal 10 25_D to C Handover" xfId="4465"/>
    <cellStyle name="Normal 10 26" xfId="4466"/>
    <cellStyle name="Normal 10 27" xfId="4467"/>
    <cellStyle name="Normal 10 27 2" xfId="4468"/>
    <cellStyle name="Normal 10 28" xfId="4469"/>
    <cellStyle name="Normal 10 29" xfId="4470"/>
    <cellStyle name="Normal 10 29 2" xfId="4471"/>
    <cellStyle name="Normal 10 29 3" xfId="4472"/>
    <cellStyle name="Normal 10 29 4" xfId="4473"/>
    <cellStyle name="Normal 10 3" xfId="4474"/>
    <cellStyle name="Normal 10 3 2" xfId="4475"/>
    <cellStyle name="Normal 10 3 3" xfId="4476"/>
    <cellStyle name="Normal 10 3_D to C Handover" xfId="4477"/>
    <cellStyle name="Normal 10 4" xfId="4478"/>
    <cellStyle name="Normal 10 4 2" xfId="4479"/>
    <cellStyle name="Normal 10 4 3" xfId="4480"/>
    <cellStyle name="Normal 10 4_D to C Handover" xfId="4481"/>
    <cellStyle name="Normal 10 5" xfId="4482"/>
    <cellStyle name="Normal 10 5 2" xfId="4483"/>
    <cellStyle name="Normal 10 5 3" xfId="4484"/>
    <cellStyle name="Normal 10 5_D to C Handover" xfId="4485"/>
    <cellStyle name="Normal 10 6" xfId="4486"/>
    <cellStyle name="Normal 10 6 2" xfId="4487"/>
    <cellStyle name="Normal 10 6 3" xfId="4488"/>
    <cellStyle name="Normal 10 6_D to C Handover" xfId="4489"/>
    <cellStyle name="Normal 10 7" xfId="4490"/>
    <cellStyle name="Normal 10 7 2" xfId="4491"/>
    <cellStyle name="Normal 10 7 3" xfId="4492"/>
    <cellStyle name="Normal 10 7_D to C Handover" xfId="4493"/>
    <cellStyle name="Normal 10 8" xfId="4494"/>
    <cellStyle name="Normal 10 8 2" xfId="4495"/>
    <cellStyle name="Normal 10 8 3" xfId="4496"/>
    <cellStyle name="Normal 10 8_D to C Handover" xfId="4497"/>
    <cellStyle name="Normal 10 9" xfId="4498"/>
    <cellStyle name="Normal 10 9 2" xfId="4499"/>
    <cellStyle name="Normal 10 9 3" xfId="4500"/>
    <cellStyle name="Normal 10 9_D to C Handover" xfId="4501"/>
    <cellStyle name="Normal 10_D to C Handover" xfId="4502"/>
    <cellStyle name="Normal 11" xfId="4503"/>
    <cellStyle name="Normal 11 2" xfId="4504"/>
    <cellStyle name="Normal 11 3" xfId="4505"/>
    <cellStyle name="Normal 12" xfId="4506"/>
    <cellStyle name="Normal 12 2" xfId="4507"/>
    <cellStyle name="Normal 12 3" xfId="4508"/>
    <cellStyle name="Normal 12 4" xfId="4509"/>
    <cellStyle name="Normal 13" xfId="4510"/>
    <cellStyle name="Normal 13 2" xfId="4511"/>
    <cellStyle name="Normal 14" xfId="4512"/>
    <cellStyle name="Normal 14 2" xfId="4513"/>
    <cellStyle name="Normal 14 3" xfId="4514"/>
    <cellStyle name="Normal 14 4" xfId="4515"/>
    <cellStyle name="Normal 15" xfId="4516"/>
    <cellStyle name="Normal 15 2" xfId="4517"/>
    <cellStyle name="Normal 15 2 2" xfId="4518"/>
    <cellStyle name="Normal 15 2 3" xfId="4519"/>
    <cellStyle name="Normal 15 2_D to C Handover" xfId="4520"/>
    <cellStyle name="Normal 15 3" xfId="4521"/>
    <cellStyle name="Normal 15 3 2" xfId="4522"/>
    <cellStyle name="Normal 15 3 3" xfId="4523"/>
    <cellStyle name="Normal 15 3_D to C Handover" xfId="4524"/>
    <cellStyle name="Normal 15 4" xfId="4525"/>
    <cellStyle name="Normal 15 4 2" xfId="4526"/>
    <cellStyle name="Normal 15 4 3" xfId="4527"/>
    <cellStyle name="Normal 15 4_D to C Handover" xfId="4528"/>
    <cellStyle name="Normal 15_Anderson 12-14H Liner Proposal (10 Frac Subs)--LTC" xfId="4529"/>
    <cellStyle name="Normal 16" xfId="4530"/>
    <cellStyle name="Normal 16 2" xfId="4531"/>
    <cellStyle name="Normal 16 2 2" xfId="4532"/>
    <cellStyle name="Normal 16 2 3" xfId="4533"/>
    <cellStyle name="Normal 16 2_D to C Handover" xfId="4534"/>
    <cellStyle name="Normal 16 3" xfId="4535"/>
    <cellStyle name="Normal 16 3 2" xfId="4536"/>
    <cellStyle name="Normal 16 3 3" xfId="4537"/>
    <cellStyle name="Normal 16 3_D to C Handover" xfId="4538"/>
    <cellStyle name="Normal 16 4" xfId="4539"/>
    <cellStyle name="Normal 16 4 2" xfId="4540"/>
    <cellStyle name="Normal 16 4 3" xfId="4541"/>
    <cellStyle name="Normal 16 4_D to C Handover" xfId="4542"/>
    <cellStyle name="Normal 16_Anderson 12-14H Liner Proposal (10 Frac Subs)--LTC" xfId="4543"/>
    <cellStyle name="Normal 17" xfId="4544"/>
    <cellStyle name="Normal 17 2" xfId="4545"/>
    <cellStyle name="Normal 18" xfId="4546"/>
    <cellStyle name="Normal 18 2" xfId="4547"/>
    <cellStyle name="Normal 19" xfId="4548"/>
    <cellStyle name="Normal 19 2" xfId="4549"/>
    <cellStyle name="Normal 19 3" xfId="4550"/>
    <cellStyle name="Normal 19 4" xfId="4551"/>
    <cellStyle name="Normal 19_AFE DETAIL" xfId="4552"/>
    <cellStyle name="Normal 2" xfId="4553"/>
    <cellStyle name="Normal 2 10" xfId="4554"/>
    <cellStyle name="Normal 2 10 10" xfId="4555"/>
    <cellStyle name="Normal 2 10 10 2" xfId="4556"/>
    <cellStyle name="Normal 2 10 10 3" xfId="4557"/>
    <cellStyle name="Normal 2 10 10_D to C Handover" xfId="4558"/>
    <cellStyle name="Normal 2 10 11" xfId="4559"/>
    <cellStyle name="Normal 2 10 11 2" xfId="4560"/>
    <cellStyle name="Normal 2 10 11 3" xfId="4561"/>
    <cellStyle name="Normal 2 10 11_D to C Handover" xfId="4562"/>
    <cellStyle name="Normal 2 10 12" xfId="4563"/>
    <cellStyle name="Normal 2 10 12 2" xfId="4564"/>
    <cellStyle name="Normal 2 10 12 3" xfId="4565"/>
    <cellStyle name="Normal 2 10 12_D to C Handover" xfId="4566"/>
    <cellStyle name="Normal 2 10 13" xfId="4567"/>
    <cellStyle name="Normal 2 10 13 2" xfId="4568"/>
    <cellStyle name="Normal 2 10 13 3" xfId="4569"/>
    <cellStyle name="Normal 2 10 13_D to C Handover" xfId="4570"/>
    <cellStyle name="Normal 2 10 14" xfId="4571"/>
    <cellStyle name="Normal 2 10 14 2" xfId="4572"/>
    <cellStyle name="Normal 2 10 14 3" xfId="4573"/>
    <cellStyle name="Normal 2 10 14_D to C Handover" xfId="4574"/>
    <cellStyle name="Normal 2 10 15" xfId="4575"/>
    <cellStyle name="Normal 2 10 15 2" xfId="4576"/>
    <cellStyle name="Normal 2 10 15 3" xfId="4577"/>
    <cellStyle name="Normal 2 10 15_D to C Handover" xfId="4578"/>
    <cellStyle name="Normal 2 10 16" xfId="4579"/>
    <cellStyle name="Normal 2 10 2" xfId="4580"/>
    <cellStyle name="Normal 2 10 2 2" xfId="4581"/>
    <cellStyle name="Normal 2 10 2 3" xfId="4582"/>
    <cellStyle name="Normal 2 10 2_D to C Handover" xfId="4583"/>
    <cellStyle name="Normal 2 10 3" xfId="4584"/>
    <cellStyle name="Normal 2 10 3 2" xfId="4585"/>
    <cellStyle name="Normal 2 10 3 3" xfId="4586"/>
    <cellStyle name="Normal 2 10 3_D to C Handover" xfId="4587"/>
    <cellStyle name="Normal 2 10 4" xfId="4588"/>
    <cellStyle name="Normal 2 10 4 2" xfId="4589"/>
    <cellStyle name="Normal 2 10 4 3" xfId="4590"/>
    <cellStyle name="Normal 2 10 4_D to C Handover" xfId="4591"/>
    <cellStyle name="Normal 2 10 5" xfId="4592"/>
    <cellStyle name="Normal 2 10 5 2" xfId="4593"/>
    <cellStyle name="Normal 2 10 5 3" xfId="4594"/>
    <cellStyle name="Normal 2 10 5_D to C Handover" xfId="4595"/>
    <cellStyle name="Normal 2 10 6" xfId="4596"/>
    <cellStyle name="Normal 2 10 6 2" xfId="4597"/>
    <cellStyle name="Normal 2 10 6 3" xfId="4598"/>
    <cellStyle name="Normal 2 10 6_D to C Handover" xfId="4599"/>
    <cellStyle name="Normal 2 10 7" xfId="4600"/>
    <cellStyle name="Normal 2 10 7 2" xfId="4601"/>
    <cellStyle name="Normal 2 10 7 3" xfId="4602"/>
    <cellStyle name="Normal 2 10 7_D to C Handover" xfId="4603"/>
    <cellStyle name="Normal 2 10 8" xfId="4604"/>
    <cellStyle name="Normal 2 10 8 2" xfId="4605"/>
    <cellStyle name="Normal 2 10 8 3" xfId="4606"/>
    <cellStyle name="Normal 2 10 8_D to C Handover" xfId="4607"/>
    <cellStyle name="Normal 2 10 9" xfId="4608"/>
    <cellStyle name="Normal 2 10 9 2" xfId="4609"/>
    <cellStyle name="Normal 2 10 9 3" xfId="4610"/>
    <cellStyle name="Normal 2 10 9_D to C Handover" xfId="4611"/>
    <cellStyle name="Normal 2 10_AFE DETAIL" xfId="4612"/>
    <cellStyle name="Normal 2 11" xfId="4613"/>
    <cellStyle name="Normal 2 11 2" xfId="4614"/>
    <cellStyle name="Normal 2 11 3" xfId="4615"/>
    <cellStyle name="Normal 2 11_D to C Handover" xfId="4616"/>
    <cellStyle name="Normal 2 12" xfId="4617"/>
    <cellStyle name="Normal 2 12 2" xfId="4618"/>
    <cellStyle name="Normal 2 12 3" xfId="4619"/>
    <cellStyle name="Normal 2 12_D to C Handover" xfId="4620"/>
    <cellStyle name="Normal 2 13" xfId="4621"/>
    <cellStyle name="Normal 2 13 2" xfId="4622"/>
    <cellStyle name="Normal 2 13 3" xfId="4623"/>
    <cellStyle name="Normal 2 13_D to C Handover" xfId="4624"/>
    <cellStyle name="Normal 2 14" xfId="4625"/>
    <cellStyle name="Normal 2 14 2" xfId="4626"/>
    <cellStyle name="Normal 2 14 3" xfId="4627"/>
    <cellStyle name="Normal 2 14_D to C Handover" xfId="4628"/>
    <cellStyle name="Normal 2 15" xfId="4629"/>
    <cellStyle name="Normal 2 15 2" xfId="4630"/>
    <cellStyle name="Normal 2 15 3" xfId="4631"/>
    <cellStyle name="Normal 2 15_D to C Handover" xfId="4632"/>
    <cellStyle name="Normal 2 16" xfId="4633"/>
    <cellStyle name="Normal 2 16 2" xfId="4634"/>
    <cellStyle name="Normal 2 16 3" xfId="4635"/>
    <cellStyle name="Normal 2 16_D to C Handover" xfId="4636"/>
    <cellStyle name="Normal 2 17" xfId="4637"/>
    <cellStyle name="Normal 2 17 2" xfId="4638"/>
    <cellStyle name="Normal 2 17 3" xfId="4639"/>
    <cellStyle name="Normal 2 17_D to C Handover" xfId="4640"/>
    <cellStyle name="Normal 2 18" xfId="4641"/>
    <cellStyle name="Normal 2 18 2" xfId="4642"/>
    <cellStyle name="Normal 2 18 3" xfId="4643"/>
    <cellStyle name="Normal 2 18_D to C Handover" xfId="4644"/>
    <cellStyle name="Normal 2 19" xfId="4645"/>
    <cellStyle name="Normal 2 19 2" xfId="4646"/>
    <cellStyle name="Normal 2 19 3" xfId="4647"/>
    <cellStyle name="Normal 2 19_D to C Handover" xfId="4648"/>
    <cellStyle name="Normal 2 2" xfId="4649"/>
    <cellStyle name="Normal 2 2 10" xfId="4650"/>
    <cellStyle name="Normal 2 2 11" xfId="4651"/>
    <cellStyle name="Normal 2 2 12" xfId="4652"/>
    <cellStyle name="Normal 2 2 12 2" xfId="4653"/>
    <cellStyle name="Normal 2 2 12 2 2" xfId="4654"/>
    <cellStyle name="Normal 2 2 12 2 3" xfId="4655"/>
    <cellStyle name="Normal 2 2 12 2_AFE DETAIL" xfId="4656"/>
    <cellStyle name="Normal 2 2 12 3" xfId="4657"/>
    <cellStyle name="Normal 2 2 12 4" xfId="4658"/>
    <cellStyle name="Normal 2 2 12_Alkali Creek 44x-10 Liner Swell Pkrs" xfId="4659"/>
    <cellStyle name="Normal 2 2 13" xfId="4660"/>
    <cellStyle name="Normal 2 2 13 2" xfId="4661"/>
    <cellStyle name="Normal 2 2 13 2 2" xfId="4662"/>
    <cellStyle name="Normal 2 2 13 2 3" xfId="4663"/>
    <cellStyle name="Normal 2 2 13 2_AFE DETAIL" xfId="4664"/>
    <cellStyle name="Normal 2 2 13 3" xfId="4665"/>
    <cellStyle name="Normal 2 2 13 4" xfId="4666"/>
    <cellStyle name="Normal 2 2 13_Alkali Creek 44x-10 Liner Swell Pkrs" xfId="4667"/>
    <cellStyle name="Normal 2 2 14" xfId="4668"/>
    <cellStyle name="Normal 2 2 15" xfId="4669"/>
    <cellStyle name="Normal 2 2 16" xfId="4670"/>
    <cellStyle name="Normal 2 2 17" xfId="4671"/>
    <cellStyle name="Normal 2 2 18" xfId="4672"/>
    <cellStyle name="Normal 2 2 18 2" xfId="4673"/>
    <cellStyle name="Normal 2 2 18 3" xfId="4674"/>
    <cellStyle name="Normal 2 2 18_D to C Handover" xfId="4675"/>
    <cellStyle name="Normal 2 2 19" xfId="4676"/>
    <cellStyle name="Normal 2 2 19 2" xfId="4677"/>
    <cellStyle name="Normal 2 2 19 3" xfId="4678"/>
    <cellStyle name="Normal 2 2 19_D to C Handover" xfId="4679"/>
    <cellStyle name="Normal 2 2 2" xfId="4680"/>
    <cellStyle name="Normal 2 2 2 2" xfId="4681"/>
    <cellStyle name="Normal 2 2 2 2 2" xfId="4682"/>
    <cellStyle name="Normal 2 2 2 2 3" xfId="4683"/>
    <cellStyle name="Normal 2 2 2 2_D to C Handover" xfId="4684"/>
    <cellStyle name="Normal 2 2 2 3" xfId="4685"/>
    <cellStyle name="Normal 2 2 2 3 2" xfId="4686"/>
    <cellStyle name="Normal 2 2 2 3 3" xfId="4687"/>
    <cellStyle name="Normal 2 2 2 3_D to C Handover" xfId="4688"/>
    <cellStyle name="Normal 2 2 2 4" xfId="4689"/>
    <cellStyle name="Normal 2 2 2 4 2" xfId="4690"/>
    <cellStyle name="Normal 2 2 2 4 3" xfId="4691"/>
    <cellStyle name="Normal 2 2 2 4_D to C Handover" xfId="4692"/>
    <cellStyle name="Normal 2 2 2 5" xfId="4693"/>
    <cellStyle name="Normal 2 2 2 5 2" xfId="4694"/>
    <cellStyle name="Normal 2 2 2 5 3" xfId="4695"/>
    <cellStyle name="Normal 2 2 2 5_D to C Handover" xfId="4696"/>
    <cellStyle name="Normal 2 2 2 6" xfId="4697"/>
    <cellStyle name="Normal 2 2 2 7" xfId="4698"/>
    <cellStyle name="Normal 2 2 2_D to C Handover" xfId="4699"/>
    <cellStyle name="Normal 2 2 20" xfId="4700"/>
    <cellStyle name="Normal 2 2 20 2" xfId="4701"/>
    <cellStyle name="Normal 2 2 20 3" xfId="4702"/>
    <cellStyle name="Normal 2 2 20_D to C Handover" xfId="4703"/>
    <cellStyle name="Normal 2 2 21" xfId="4704"/>
    <cellStyle name="Normal 2 2 22" xfId="4705"/>
    <cellStyle name="Normal 2 2 23" xfId="4706"/>
    <cellStyle name="Normal 2 2 24" xfId="4707"/>
    <cellStyle name="Normal 2 2 25" xfId="4708"/>
    <cellStyle name="Normal 2 2 26" xfId="4709"/>
    <cellStyle name="Normal 2 2 27" xfId="4710"/>
    <cellStyle name="Normal 2 2 28" xfId="4711"/>
    <cellStyle name="Normal 2 2 29" xfId="4712"/>
    <cellStyle name="Normal 2 2 3" xfId="4713"/>
    <cellStyle name="Normal 2 2 3 2" xfId="4714"/>
    <cellStyle name="Normal 2 2 3 2 2" xfId="4715"/>
    <cellStyle name="Normal 2 2 3 2 3" xfId="4716"/>
    <cellStyle name="Normal 2 2 3 2_D to C Handover" xfId="4717"/>
    <cellStyle name="Normal 2 2 3 3" xfId="4718"/>
    <cellStyle name="Normal 2 2 3 3 2" xfId="4719"/>
    <cellStyle name="Normal 2 2 3 3 3" xfId="4720"/>
    <cellStyle name="Normal 2 2 3 3_D to C Handover" xfId="4721"/>
    <cellStyle name="Normal 2 2 3 4" xfId="4722"/>
    <cellStyle name="Normal 2 2 3 4 2" xfId="4723"/>
    <cellStyle name="Normal 2 2 3 4 3" xfId="4724"/>
    <cellStyle name="Normal 2 2 3 4_D to C Handover" xfId="4725"/>
    <cellStyle name="Normal 2 2 3 5" xfId="4726"/>
    <cellStyle name="Normal 2 2 3 5 2" xfId="4727"/>
    <cellStyle name="Normal 2 2 3 5 3" xfId="4728"/>
    <cellStyle name="Normal 2 2 3 5_D to C Handover" xfId="4729"/>
    <cellStyle name="Normal 2 2 3 6" xfId="4730"/>
    <cellStyle name="Normal 2 2 3 7" xfId="4731"/>
    <cellStyle name="Normal 2 2 3_D to C Handover" xfId="4732"/>
    <cellStyle name="Normal 2 2 30" xfId="4733"/>
    <cellStyle name="Normal 2 2 30 2" xfId="4734"/>
    <cellStyle name="Normal 2 2 30 3" xfId="4735"/>
    <cellStyle name="Normal 2 2 30_D to C Handover" xfId="4736"/>
    <cellStyle name="Normal 2 2 31" xfId="4737"/>
    <cellStyle name="Normal 2 2 31 2" xfId="4738"/>
    <cellStyle name="Normal 2 2 32" xfId="4739"/>
    <cellStyle name="Normal 2 2 33" xfId="4740"/>
    <cellStyle name="Normal 2 2 34" xfId="4741"/>
    <cellStyle name="Normal 2 2 35" xfId="4742"/>
    <cellStyle name="Normal 2 2 36" xfId="4743"/>
    <cellStyle name="Normal 2 2 37" xfId="4744"/>
    <cellStyle name="Normal 2 2 38" xfId="4745"/>
    <cellStyle name="Normal 2 2 39" xfId="4746"/>
    <cellStyle name="Normal 2 2 4" xfId="4747"/>
    <cellStyle name="Normal 2 2 4 2" xfId="4748"/>
    <cellStyle name="Normal 2 2 4 2 2" xfId="4749"/>
    <cellStyle name="Normal 2 2 4 2 3" xfId="4750"/>
    <cellStyle name="Normal 2 2 4 2_D to C Handover" xfId="4751"/>
    <cellStyle name="Normal 2 2 4 3" xfId="4752"/>
    <cellStyle name="Normal 2 2 4 3 2" xfId="4753"/>
    <cellStyle name="Normal 2 2 4 3 3" xfId="4754"/>
    <cellStyle name="Normal 2 2 4 3_D to C Handover" xfId="4755"/>
    <cellStyle name="Normal 2 2 4 4" xfId="4756"/>
    <cellStyle name="Normal 2 2 4 4 2" xfId="4757"/>
    <cellStyle name="Normal 2 2 4 4 3" xfId="4758"/>
    <cellStyle name="Normal 2 2 4 4_D to C Handover" xfId="4759"/>
    <cellStyle name="Normal 2 2 4 5" xfId="4760"/>
    <cellStyle name="Normal 2 2 4 5 2" xfId="4761"/>
    <cellStyle name="Normal 2 2 4 5 3" xfId="4762"/>
    <cellStyle name="Normal 2 2 4 5_D to C Handover" xfId="4763"/>
    <cellStyle name="Normal 2 2 4 6" xfId="4764"/>
    <cellStyle name="Normal 2 2 4 7" xfId="4765"/>
    <cellStyle name="Normal 2 2 4_D to C Handover" xfId="4766"/>
    <cellStyle name="Normal 2 2 40" xfId="4767"/>
    <cellStyle name="Normal 2 2 41" xfId="4768"/>
    <cellStyle name="Normal 2 2 42" xfId="4769"/>
    <cellStyle name="Normal 2 2 43" xfId="4770"/>
    <cellStyle name="Normal 2 2 44" xfId="4771"/>
    <cellStyle name="Normal 2 2 45" xfId="4772"/>
    <cellStyle name="Normal 2 2 46" xfId="4773"/>
    <cellStyle name="Normal 2 2 47" xfId="4774"/>
    <cellStyle name="Normal 2 2 48" xfId="4775"/>
    <cellStyle name="Normal 2 2 49" xfId="4776"/>
    <cellStyle name="Normal 2 2 5" xfId="4777"/>
    <cellStyle name="Normal 2 2 5 2" xfId="4778"/>
    <cellStyle name="Normal 2 2 5 2 2" xfId="4779"/>
    <cellStyle name="Normal 2 2 5 2 3" xfId="4780"/>
    <cellStyle name="Normal 2 2 5 2_D to C Handover" xfId="4781"/>
    <cellStyle name="Normal 2 2 5 3" xfId="4782"/>
    <cellStyle name="Normal 2 2 5 3 2" xfId="4783"/>
    <cellStyle name="Normal 2 2 5 3 3" xfId="4784"/>
    <cellStyle name="Normal 2 2 5 3_D to C Handover" xfId="4785"/>
    <cellStyle name="Normal 2 2 5 4" xfId="4786"/>
    <cellStyle name="Normal 2 2 5 4 2" xfId="4787"/>
    <cellStyle name="Normal 2 2 5 4 3" xfId="4788"/>
    <cellStyle name="Normal 2 2 5 4_D to C Handover" xfId="4789"/>
    <cellStyle name="Normal 2 2 5 5" xfId="4790"/>
    <cellStyle name="Normal 2 2 5 5 2" xfId="4791"/>
    <cellStyle name="Normal 2 2 5 5 3" xfId="4792"/>
    <cellStyle name="Normal 2 2 5 5_D to C Handover" xfId="4793"/>
    <cellStyle name="Normal 2 2 5 6" xfId="4794"/>
    <cellStyle name="Normal 2 2 5 7" xfId="4795"/>
    <cellStyle name="Normal 2 2 5_D to C Handover" xfId="4796"/>
    <cellStyle name="Normal 2 2 50" xfId="4797"/>
    <cellStyle name="Normal 2 2 51" xfId="4798"/>
    <cellStyle name="Normal 2 2 52" xfId="4799"/>
    <cellStyle name="Normal 2 2 53" xfId="4800"/>
    <cellStyle name="Normal 2 2 54" xfId="4801"/>
    <cellStyle name="Normal 2 2 55" xfId="4802"/>
    <cellStyle name="Normal 2 2 56" xfId="4803"/>
    <cellStyle name="Normal 2 2 57" xfId="4804"/>
    <cellStyle name="Normal 2 2 58" xfId="4805"/>
    <cellStyle name="Normal 2 2 59" xfId="4806"/>
    <cellStyle name="Normal 2 2 6" xfId="4807"/>
    <cellStyle name="Normal 2 2 6 2" xfId="4808"/>
    <cellStyle name="Normal 2 2 6 2 2" xfId="4809"/>
    <cellStyle name="Normal 2 2 6 2 3" xfId="4810"/>
    <cellStyle name="Normal 2 2 6 2_AFE DETAIL" xfId="4811"/>
    <cellStyle name="Normal 2 2 6 3" xfId="4812"/>
    <cellStyle name="Normal 2 2 6 4" xfId="4813"/>
    <cellStyle name="Normal 2 2 6 5" xfId="4814"/>
    <cellStyle name="Normal 2 2 6 6" xfId="4815"/>
    <cellStyle name="Normal 2 2 6_Alkali Creek 44x-10 Liner Swell Pkrs" xfId="4816"/>
    <cellStyle name="Normal 2 2 60" xfId="4817"/>
    <cellStyle name="Normal 2 2 7" xfId="4818"/>
    <cellStyle name="Normal 2 2 8" xfId="4819"/>
    <cellStyle name="Normal 2 2 9" xfId="4820"/>
    <cellStyle name="Normal 2 2_AFE DETAIL" xfId="4821"/>
    <cellStyle name="Normal 2 20" xfId="4822"/>
    <cellStyle name="Normal 2 20 2" xfId="4823"/>
    <cellStyle name="Normal 2 20 3" xfId="4824"/>
    <cellStyle name="Normal 2 20_D to C Handover" xfId="4825"/>
    <cellStyle name="Normal 2 21" xfId="4826"/>
    <cellStyle name="Normal 2 21 2" xfId="4827"/>
    <cellStyle name="Normal 2 21 3" xfId="4828"/>
    <cellStyle name="Normal 2 21_D to C Handover" xfId="4829"/>
    <cellStyle name="Normal 2 22" xfId="4830"/>
    <cellStyle name="Normal 2 22 2" xfId="4831"/>
    <cellStyle name="Normal 2 22 3" xfId="4832"/>
    <cellStyle name="Normal 2 22_D to C Handover" xfId="4833"/>
    <cellStyle name="Normal 2 23" xfId="4834"/>
    <cellStyle name="Normal 2 23 2" xfId="4835"/>
    <cellStyle name="Normal 2 23 3" xfId="4836"/>
    <cellStyle name="Normal 2 23_D to C Handover" xfId="4837"/>
    <cellStyle name="Normal 2 24" xfId="4838"/>
    <cellStyle name="Normal 2 25" xfId="4839"/>
    <cellStyle name="Normal 2 3" xfId="4840"/>
    <cellStyle name="Normal 2 3 2" xfId="4841"/>
    <cellStyle name="Normal 2 3 2 2" xfId="4842"/>
    <cellStyle name="Normal 2 3 2 3" xfId="4843"/>
    <cellStyle name="Normal 2 3 2_D to C Handover" xfId="4844"/>
    <cellStyle name="Normal 2 3 3" xfId="4845"/>
    <cellStyle name="Normal 2 3 3 2" xfId="4846"/>
    <cellStyle name="Normal 2 3 3 3" xfId="4847"/>
    <cellStyle name="Normal 2 3 3_D to C Handover" xfId="4848"/>
    <cellStyle name="Normal 2 3 4" xfId="4849"/>
    <cellStyle name="Normal 2 3 4 2" xfId="4850"/>
    <cellStyle name="Normal 2 3 4 3" xfId="4851"/>
    <cellStyle name="Normal 2 3 4_D to C Handover" xfId="4852"/>
    <cellStyle name="Normal 2 3 5" xfId="4853"/>
    <cellStyle name="Normal 2 3 5 2" xfId="4854"/>
    <cellStyle name="Normal 2 3 5 3" xfId="4855"/>
    <cellStyle name="Normal 2 3 5_D to C Handover" xfId="4856"/>
    <cellStyle name="Normal 2 3 6" xfId="4857"/>
    <cellStyle name="Normal 2 3_AFE DETAIL" xfId="4858"/>
    <cellStyle name="Normal 2 4" xfId="4859"/>
    <cellStyle name="Normal 2 4 2" xfId="4860"/>
    <cellStyle name="Normal 2 4 3" xfId="4861"/>
    <cellStyle name="Normal 2 4_D to C Handover" xfId="4862"/>
    <cellStyle name="Normal 2 5" xfId="4863"/>
    <cellStyle name="Normal 2 5 2" xfId="4864"/>
    <cellStyle name="Normal 2 5 3" xfId="4865"/>
    <cellStyle name="Normal 2 5_D to C Handover" xfId="4866"/>
    <cellStyle name="Normal 2 6" xfId="4867"/>
    <cellStyle name="Normal 2 6 2" xfId="4868"/>
    <cellStyle name="Normal 2 6 3" xfId="4869"/>
    <cellStyle name="Normal 2 6_D to C Handover" xfId="4870"/>
    <cellStyle name="Normal 2 7" xfId="4871"/>
    <cellStyle name="Normal 2 7 2" xfId="4872"/>
    <cellStyle name="Normal 2 7 3" xfId="4873"/>
    <cellStyle name="Normal 2 7_D to C Handover" xfId="4874"/>
    <cellStyle name="Normal 2 8" xfId="4875"/>
    <cellStyle name="Normal 2 8 2" xfId="4876"/>
    <cellStyle name="Normal 2 8 3" xfId="4877"/>
    <cellStyle name="Normal 2 8_D to C Handover" xfId="4878"/>
    <cellStyle name="Normal 2 9" xfId="4879"/>
    <cellStyle name="Normal 2 9 2" xfId="4880"/>
    <cellStyle name="Normal 2 9 2 2" xfId="4881"/>
    <cellStyle name="Normal 2 9 2 3" xfId="4882"/>
    <cellStyle name="Normal 2 9 2_D to C Handover" xfId="4883"/>
    <cellStyle name="Normal 2 9 3" xfId="4884"/>
    <cellStyle name="Normal 2 9 3 2" xfId="4885"/>
    <cellStyle name="Normal 2 9 3 3" xfId="4886"/>
    <cellStyle name="Normal 2 9 3_D to C Handover" xfId="4887"/>
    <cellStyle name="Normal 2 9 4" xfId="4888"/>
    <cellStyle name="Normal 2 9_AFE DETAIL" xfId="4889"/>
    <cellStyle name="Normal 2_4.5 Liner Pipe Only Tally" xfId="4890"/>
    <cellStyle name="Normal 20" xfId="4891"/>
    <cellStyle name="Normal 20 2" xfId="4892"/>
    <cellStyle name="Normal 20 3" xfId="4893"/>
    <cellStyle name="Normal 20 4" xfId="4894"/>
    <cellStyle name="Normal 20_AFE DETAIL" xfId="4895"/>
    <cellStyle name="Normal 21" xfId="4896"/>
    <cellStyle name="Normal 21 2" xfId="4897"/>
    <cellStyle name="Normal 22" xfId="4898"/>
    <cellStyle name="Normal 22 2" xfId="4899"/>
    <cellStyle name="Normal 23" xfId="4900"/>
    <cellStyle name="Normal 23 2" xfId="4901"/>
    <cellStyle name="Normal 24" xfId="4902"/>
    <cellStyle name="Normal 24 2" xfId="4903"/>
    <cellStyle name="Normal 25" xfId="4904"/>
    <cellStyle name="Normal 25 2" xfId="4905"/>
    <cellStyle name="Normal 26" xfId="4906"/>
    <cellStyle name="Normal 26 2" xfId="4907"/>
    <cellStyle name="Normal 27" xfId="4908"/>
    <cellStyle name="Normal 27 2" xfId="4909"/>
    <cellStyle name="Normal 27 3" xfId="4910"/>
    <cellStyle name="Normal 27 4" xfId="4911"/>
    <cellStyle name="Normal 27 5" xfId="4912"/>
    <cellStyle name="Normal 27 6" xfId="4913"/>
    <cellStyle name="Normal 27_D to C Handover" xfId="4914"/>
    <cellStyle name="Normal 28" xfId="4915"/>
    <cellStyle name="Normal 28 2" xfId="4916"/>
    <cellStyle name="Normal 28 3" xfId="4917"/>
    <cellStyle name="Normal 28 4" xfId="4918"/>
    <cellStyle name="Normal 28 5" xfId="4919"/>
    <cellStyle name="Normal 28 6" xfId="4920"/>
    <cellStyle name="Normal 28_D to C Handover" xfId="4921"/>
    <cellStyle name="Normal 29" xfId="4922"/>
    <cellStyle name="Normal 29 2" xfId="4923"/>
    <cellStyle name="Normal 29 3" xfId="4924"/>
    <cellStyle name="Normal 29 4" xfId="4925"/>
    <cellStyle name="Normal 29 5" xfId="4926"/>
    <cellStyle name="Normal 29 6" xfId="4927"/>
    <cellStyle name="Normal 29_D to C Handover" xfId="4928"/>
    <cellStyle name="Normal 3" xfId="4929"/>
    <cellStyle name="Normal 3 10" xfId="4930"/>
    <cellStyle name="Normal 3 10 2" xfId="4931"/>
    <cellStyle name="Normal 3 10 3" xfId="4932"/>
    <cellStyle name="Normal 3 10_D to C Handover" xfId="4933"/>
    <cellStyle name="Normal 3 11" xfId="4934"/>
    <cellStyle name="Normal 3 11 2" xfId="4935"/>
    <cellStyle name="Normal 3 11 3" xfId="4936"/>
    <cellStyle name="Normal 3 11_D to C Handover" xfId="4937"/>
    <cellStyle name="Normal 3 12" xfId="4938"/>
    <cellStyle name="Normal 3 12 2" xfId="4939"/>
    <cellStyle name="Normal 3 12 3" xfId="4940"/>
    <cellStyle name="Normal 3 12_D to C Handover" xfId="4941"/>
    <cellStyle name="Normal 3 13" xfId="4942"/>
    <cellStyle name="Normal 3 13 2" xfId="4943"/>
    <cellStyle name="Normal 3 13 3" xfId="4944"/>
    <cellStyle name="Normal 3 13_D to C Handover" xfId="4945"/>
    <cellStyle name="Normal 3 14" xfId="4946"/>
    <cellStyle name="Normal 3 14 2" xfId="4947"/>
    <cellStyle name="Normal 3 14 3" xfId="4948"/>
    <cellStyle name="Normal 3 14_D to C Handover" xfId="4949"/>
    <cellStyle name="Normal 3 15" xfId="4950"/>
    <cellStyle name="Normal 3 15 2" xfId="4951"/>
    <cellStyle name="Normal 3 15 3" xfId="4952"/>
    <cellStyle name="Normal 3 15_D to C Handover" xfId="4953"/>
    <cellStyle name="Normal 3 16" xfId="4954"/>
    <cellStyle name="Normal 3 16 2" xfId="4955"/>
    <cellStyle name="Normal 3 16 3" xfId="4956"/>
    <cellStyle name="Normal 3 16_D to C Handover" xfId="4957"/>
    <cellStyle name="Normal 3 17" xfId="4958"/>
    <cellStyle name="Normal 3 17 2" xfId="4959"/>
    <cellStyle name="Normal 3 17 3" xfId="4960"/>
    <cellStyle name="Normal 3 17_D to C Handover" xfId="4961"/>
    <cellStyle name="Normal 3 18" xfId="4962"/>
    <cellStyle name="Normal 3 18 2" xfId="4963"/>
    <cellStyle name="Normal 3 18 3" xfId="4964"/>
    <cellStyle name="Normal 3 18_D to C Handover" xfId="4965"/>
    <cellStyle name="Normal 3 19" xfId="4966"/>
    <cellStyle name="Normal 3 19 2" xfId="4967"/>
    <cellStyle name="Normal 3 19 3" xfId="4968"/>
    <cellStyle name="Normal 3 19_D to C Handover" xfId="4969"/>
    <cellStyle name="Normal 3 2" xfId="4970"/>
    <cellStyle name="Normal 3 2 2" xfId="4971"/>
    <cellStyle name="Normal 3 2 2 2" xfId="4972"/>
    <cellStyle name="Normal 3 2 2 3" xfId="4973"/>
    <cellStyle name="Normal 3 2 2_D to C Handover" xfId="4974"/>
    <cellStyle name="Normal 3 2 3" xfId="4975"/>
    <cellStyle name="Normal 3 2 3 2" xfId="4976"/>
    <cellStyle name="Normal 3 2 3 3" xfId="4977"/>
    <cellStyle name="Normal 3 2 3_D to C Handover" xfId="4978"/>
    <cellStyle name="Normal 3 2 4" xfId="4979"/>
    <cellStyle name="Normal 3 2 4 2" xfId="4980"/>
    <cellStyle name="Normal 3 2 4 3" xfId="4981"/>
    <cellStyle name="Normal 3 2 4_D to C Handover" xfId="4982"/>
    <cellStyle name="Normal 3 2 5" xfId="4983"/>
    <cellStyle name="Normal 3 2 5 2" xfId="4984"/>
    <cellStyle name="Normal 3 2 5 3" xfId="4985"/>
    <cellStyle name="Normal 3 2 5_D to C Handover" xfId="4986"/>
    <cellStyle name="Normal 3 2 6" xfId="4987"/>
    <cellStyle name="Normal 3 2 7" xfId="4988"/>
    <cellStyle name="Normal 3 2_D to C Handover" xfId="4989"/>
    <cellStyle name="Normal 3 20" xfId="4990"/>
    <cellStyle name="Normal 3 20 2" xfId="4991"/>
    <cellStyle name="Normal 3 20 3" xfId="4992"/>
    <cellStyle name="Normal 3 20_D to C Handover" xfId="4993"/>
    <cellStyle name="Normal 3 21" xfId="4994"/>
    <cellStyle name="Normal 3 21 2" xfId="4995"/>
    <cellStyle name="Normal 3 21 3" xfId="4996"/>
    <cellStyle name="Normal 3 21_D to C Handover" xfId="4997"/>
    <cellStyle name="Normal 3 22" xfId="4998"/>
    <cellStyle name="Normal 3 22 2" xfId="4999"/>
    <cellStyle name="Normal 3 22 3" xfId="5000"/>
    <cellStyle name="Normal 3 22_D to C Handover" xfId="5001"/>
    <cellStyle name="Normal 3 23" xfId="5002"/>
    <cellStyle name="Normal 3 23 2" xfId="5003"/>
    <cellStyle name="Normal 3 23 3" xfId="5004"/>
    <cellStyle name="Normal 3 23_D to C Handover" xfId="5005"/>
    <cellStyle name="Normal 3 24" xfId="5006"/>
    <cellStyle name="Normal 3 24 2" xfId="5007"/>
    <cellStyle name="Normal 3 24 3" xfId="5008"/>
    <cellStyle name="Normal 3 24_D to C Handover" xfId="5009"/>
    <cellStyle name="Normal 3 25" xfId="5010"/>
    <cellStyle name="Normal 3 25 2" xfId="5011"/>
    <cellStyle name="Normal 3 25 3" xfId="5012"/>
    <cellStyle name="Normal 3 25_D to C Handover" xfId="5013"/>
    <cellStyle name="Normal 3 26" xfId="5014"/>
    <cellStyle name="Normal 3 26 2" xfId="5015"/>
    <cellStyle name="Normal 3 26 3" xfId="5016"/>
    <cellStyle name="Normal 3 26_D to C Handover" xfId="5017"/>
    <cellStyle name="Normal 3 27" xfId="5018"/>
    <cellStyle name="Normal 3 27 2" xfId="5019"/>
    <cellStyle name="Normal 3 27 3" xfId="5020"/>
    <cellStyle name="Normal 3 27_D to C Handover" xfId="5021"/>
    <cellStyle name="Normal 3 28" xfId="5022"/>
    <cellStyle name="Normal 3 28 2" xfId="5023"/>
    <cellStyle name="Normal 3 28 3" xfId="5024"/>
    <cellStyle name="Normal 3 28_D to C Handover" xfId="5025"/>
    <cellStyle name="Normal 3 29" xfId="5026"/>
    <cellStyle name="Normal 3 29 2" xfId="5027"/>
    <cellStyle name="Normal 3 29 3" xfId="5028"/>
    <cellStyle name="Normal 3 29_D to C Handover" xfId="5029"/>
    <cellStyle name="Normal 3 3" xfId="5030"/>
    <cellStyle name="Normal 3 3 2" xfId="5031"/>
    <cellStyle name="Normal 3 3 2 2" xfId="5032"/>
    <cellStyle name="Normal 3 3 2 3" xfId="5033"/>
    <cellStyle name="Normal 3 3 2_D to C Handover" xfId="5034"/>
    <cellStyle name="Normal 3 3 3" xfId="5035"/>
    <cellStyle name="Normal 3 3 3 2" xfId="5036"/>
    <cellStyle name="Normal 3 3 3 3" xfId="5037"/>
    <cellStyle name="Normal 3 3 3_D to C Handover" xfId="5038"/>
    <cellStyle name="Normal 3 3 4" xfId="5039"/>
    <cellStyle name="Normal 3 3 4 2" xfId="5040"/>
    <cellStyle name="Normal 3 3 4 3" xfId="5041"/>
    <cellStyle name="Normal 3 3 4_D to C Handover" xfId="5042"/>
    <cellStyle name="Normal 3 3 5" xfId="5043"/>
    <cellStyle name="Normal 3 3 5 2" xfId="5044"/>
    <cellStyle name="Normal 3 3 5 3" xfId="5045"/>
    <cellStyle name="Normal 3 3 5_D to C Handover" xfId="5046"/>
    <cellStyle name="Normal 3 3 6" xfId="5047"/>
    <cellStyle name="Normal 3 3 7" xfId="5048"/>
    <cellStyle name="Normal 3 3_D to C Handover" xfId="5049"/>
    <cellStyle name="Normal 3 30" xfId="5050"/>
    <cellStyle name="Normal 3 30 2" xfId="5051"/>
    <cellStyle name="Normal 3 30_Anderson 12-14H Liner Proposal (10 Frac Subs)--LTC" xfId="5052"/>
    <cellStyle name="Normal 3 31" xfId="5053"/>
    <cellStyle name="Normal 3 32" xfId="5054"/>
    <cellStyle name="Normal 3 33" xfId="5055"/>
    <cellStyle name="Normal 3 4" xfId="5056"/>
    <cellStyle name="Normal 3 4 2" xfId="5057"/>
    <cellStyle name="Normal 3 4 2 2" xfId="5058"/>
    <cellStyle name="Normal 3 4 2 3" xfId="5059"/>
    <cellStyle name="Normal 3 4 2_D to C Handover" xfId="5060"/>
    <cellStyle name="Normal 3 4 3" xfId="5061"/>
    <cellStyle name="Normal 3 4 3 2" xfId="5062"/>
    <cellStyle name="Normal 3 4 3 3" xfId="5063"/>
    <cellStyle name="Normal 3 4 3_D to C Handover" xfId="5064"/>
    <cellStyle name="Normal 3 4 4" xfId="5065"/>
    <cellStyle name="Normal 3 4 4 2" xfId="5066"/>
    <cellStyle name="Normal 3 4 4 3" xfId="5067"/>
    <cellStyle name="Normal 3 4 4_D to C Handover" xfId="5068"/>
    <cellStyle name="Normal 3 4 5" xfId="5069"/>
    <cellStyle name="Normal 3 4 5 2" xfId="5070"/>
    <cellStyle name="Normal 3 4 5 3" xfId="5071"/>
    <cellStyle name="Normal 3 4 5_D to C Handover" xfId="5072"/>
    <cellStyle name="Normal 3 4 6" xfId="5073"/>
    <cellStyle name="Normal 3 4 7" xfId="5074"/>
    <cellStyle name="Normal 3 4_D to C Handover" xfId="5075"/>
    <cellStyle name="Normal 3 5" xfId="5076"/>
    <cellStyle name="Normal 3 5 2" xfId="5077"/>
    <cellStyle name="Normal 3 5 2 2" xfId="5078"/>
    <cellStyle name="Normal 3 5 2 3" xfId="5079"/>
    <cellStyle name="Normal 3 5 2_D to C Handover" xfId="5080"/>
    <cellStyle name="Normal 3 5 3" xfId="5081"/>
    <cellStyle name="Normal 3 5 3 2" xfId="5082"/>
    <cellStyle name="Normal 3 5 3 3" xfId="5083"/>
    <cellStyle name="Normal 3 5 3_D to C Handover" xfId="5084"/>
    <cellStyle name="Normal 3 5 4" xfId="5085"/>
    <cellStyle name="Normal 3 5 4 2" xfId="5086"/>
    <cellStyle name="Normal 3 5 4 3" xfId="5087"/>
    <cellStyle name="Normal 3 5 4_D to C Handover" xfId="5088"/>
    <cellStyle name="Normal 3 5 5" xfId="5089"/>
    <cellStyle name="Normal 3 5 5 2" xfId="5090"/>
    <cellStyle name="Normal 3 5 5 3" xfId="5091"/>
    <cellStyle name="Normal 3 5 5_D to C Handover" xfId="5092"/>
    <cellStyle name="Normal 3 5 6" xfId="5093"/>
    <cellStyle name="Normal 3 5 7" xfId="5094"/>
    <cellStyle name="Normal 3 5_D to C Handover" xfId="5095"/>
    <cellStyle name="Normal 3 6" xfId="5096"/>
    <cellStyle name="Normal 3 6 2" xfId="5097"/>
    <cellStyle name="Normal 3 6 3" xfId="5098"/>
    <cellStyle name="Normal 3 6_D to C Handover" xfId="5099"/>
    <cellStyle name="Normal 3 7" xfId="5100"/>
    <cellStyle name="Normal 3 7 2" xfId="5101"/>
    <cellStyle name="Normal 3 7 3" xfId="5102"/>
    <cellStyle name="Normal 3 7_D to C Handover" xfId="5103"/>
    <cellStyle name="Normal 3 8" xfId="5104"/>
    <cellStyle name="Normal 3 8 2" xfId="5105"/>
    <cellStyle name="Normal 3 8 3" xfId="5106"/>
    <cellStyle name="Normal 3 8_D to C Handover" xfId="5107"/>
    <cellStyle name="Normal 3 9" xfId="5108"/>
    <cellStyle name="Normal 3 9 2" xfId="5109"/>
    <cellStyle name="Normal 3 9 3" xfId="5110"/>
    <cellStyle name="Normal 3 9_D to C Handover" xfId="5111"/>
    <cellStyle name="Normal 3_Banshee 1-1H Liner PROPOSAL" xfId="5112"/>
    <cellStyle name="Normal 30" xfId="5113"/>
    <cellStyle name="Normal 30 2" xfId="5114"/>
    <cellStyle name="Normal 30_Input Data" xfId="5115"/>
    <cellStyle name="Normal 31" xfId="5116"/>
    <cellStyle name="Normal 32" xfId="5117"/>
    <cellStyle name="Normal 33" xfId="5118"/>
    <cellStyle name="Normal 34" xfId="5119"/>
    <cellStyle name="Normal 35" xfId="5120"/>
    <cellStyle name="Normal 35 2" xfId="5121"/>
    <cellStyle name="Normal 35 3" xfId="5122"/>
    <cellStyle name="Normal 35_Henry Bad Gun 8D-5-1H Liner PROPOSAL" xfId="5123"/>
    <cellStyle name="Normal 36" xfId="5124"/>
    <cellStyle name="Normal 37" xfId="5125"/>
    <cellStyle name="Normal 37 2" xfId="5126"/>
    <cellStyle name="Normal 38" xfId="5127"/>
    <cellStyle name="Normal 38 2" xfId="5128"/>
    <cellStyle name="Normal 39" xfId="5129"/>
    <cellStyle name="Normal 39 2" xfId="5130"/>
    <cellStyle name="Normal 39 3" xfId="5131"/>
    <cellStyle name="Normal 39 4" xfId="5132"/>
    <cellStyle name="Normal 39 5" xfId="5133"/>
    <cellStyle name="Normal 4" xfId="5134"/>
    <cellStyle name="Normal 4 10" xfId="5135"/>
    <cellStyle name="Normal 4 10 2" xfId="5136"/>
    <cellStyle name="Normal 4 10 3" xfId="5137"/>
    <cellStyle name="Normal 4 10_D to C Handover" xfId="5138"/>
    <cellStyle name="Normal 4 11" xfId="5139"/>
    <cellStyle name="Normal 4 11 2" xfId="5140"/>
    <cellStyle name="Normal 4 11 3" xfId="5141"/>
    <cellStyle name="Normal 4 11_D to C Handover" xfId="5142"/>
    <cellStyle name="Normal 4 12" xfId="5143"/>
    <cellStyle name="Normal 4 12 2" xfId="5144"/>
    <cellStyle name="Normal 4 12 3" xfId="5145"/>
    <cellStyle name="Normal 4 12_D to C Handover" xfId="5146"/>
    <cellStyle name="Normal 4 13" xfId="5147"/>
    <cellStyle name="Normal 4 13 2" xfId="5148"/>
    <cellStyle name="Normal 4 13 3" xfId="5149"/>
    <cellStyle name="Normal 4 13_D to C Handover" xfId="5150"/>
    <cellStyle name="Normal 4 14" xfId="5151"/>
    <cellStyle name="Normal 4 14 2" xfId="5152"/>
    <cellStyle name="Normal 4 14 3" xfId="5153"/>
    <cellStyle name="Normal 4 14_D to C Handover" xfId="5154"/>
    <cellStyle name="Normal 4 15" xfId="5155"/>
    <cellStyle name="Normal 4 15 2" xfId="5156"/>
    <cellStyle name="Normal 4 15 3" xfId="5157"/>
    <cellStyle name="Normal 4 15_D to C Handover" xfId="5158"/>
    <cellStyle name="Normal 4 16" xfId="5159"/>
    <cellStyle name="Normal 4 16 2" xfId="5160"/>
    <cellStyle name="Normal 4 16 3" xfId="5161"/>
    <cellStyle name="Normal 4 16_D to C Handover" xfId="5162"/>
    <cellStyle name="Normal 4 17" xfId="5163"/>
    <cellStyle name="Normal 4 17 2" xfId="5164"/>
    <cellStyle name="Normal 4 17 3" xfId="5165"/>
    <cellStyle name="Normal 4 17_D to C Handover" xfId="5166"/>
    <cellStyle name="Normal 4 18" xfId="5167"/>
    <cellStyle name="Normal 4 18 2" xfId="5168"/>
    <cellStyle name="Normal 4 18 3" xfId="5169"/>
    <cellStyle name="Normal 4 18_D to C Handover" xfId="5170"/>
    <cellStyle name="Normal 4 19" xfId="5171"/>
    <cellStyle name="Normal 4 19 2" xfId="5172"/>
    <cellStyle name="Normal 4 19 3" xfId="5173"/>
    <cellStyle name="Normal 4 19_D to C Handover" xfId="5174"/>
    <cellStyle name="Normal 4 2" xfId="5175"/>
    <cellStyle name="Normal 4 2 2" xfId="5176"/>
    <cellStyle name="Normal 4 2 3" xfId="5177"/>
    <cellStyle name="Normal 4 2_D to C Handover" xfId="5178"/>
    <cellStyle name="Normal 4 20" xfId="5179"/>
    <cellStyle name="Normal 4 20 2" xfId="5180"/>
    <cellStyle name="Normal 4 20 3" xfId="5181"/>
    <cellStyle name="Normal 4 20_D to C Handover" xfId="5182"/>
    <cellStyle name="Normal 4 21" xfId="5183"/>
    <cellStyle name="Normal 4 21 2" xfId="5184"/>
    <cellStyle name="Normal 4 21 3" xfId="5185"/>
    <cellStyle name="Normal 4 21_D to C Handover" xfId="5186"/>
    <cellStyle name="Normal 4 22" xfId="5187"/>
    <cellStyle name="Normal 4 22 2" xfId="5188"/>
    <cellStyle name="Normal 4 22 3" xfId="5189"/>
    <cellStyle name="Normal 4 22_D to C Handover" xfId="5190"/>
    <cellStyle name="Normal 4 23" xfId="5191"/>
    <cellStyle name="Normal 4 23 2" xfId="5192"/>
    <cellStyle name="Normal 4 23 3" xfId="5193"/>
    <cellStyle name="Normal 4 23_D to C Handover" xfId="5194"/>
    <cellStyle name="Normal 4 24" xfId="5195"/>
    <cellStyle name="Normal 4 24 2" xfId="5196"/>
    <cellStyle name="Normal 4 24 3" xfId="5197"/>
    <cellStyle name="Normal 4 24_D to C Handover" xfId="5198"/>
    <cellStyle name="Normal 4 25" xfId="5199"/>
    <cellStyle name="Normal 4 25 2" xfId="5200"/>
    <cellStyle name="Normal 4 25 3" xfId="5201"/>
    <cellStyle name="Normal 4 25_D to C Handover" xfId="5202"/>
    <cellStyle name="Normal 4 26" xfId="5203"/>
    <cellStyle name="Normal 4 27" xfId="5204"/>
    <cellStyle name="Normal 4 3" xfId="5205"/>
    <cellStyle name="Normal 4 3 2" xfId="5206"/>
    <cellStyle name="Normal 4 3 3" xfId="5207"/>
    <cellStyle name="Normal 4 3_D to C Handover" xfId="5208"/>
    <cellStyle name="Normal 4 4" xfId="5209"/>
    <cellStyle name="Normal 4 4 2" xfId="5210"/>
    <cellStyle name="Normal 4 4 3" xfId="5211"/>
    <cellStyle name="Normal 4 4_D to C Handover" xfId="5212"/>
    <cellStyle name="Normal 4 5" xfId="5213"/>
    <cellStyle name="Normal 4 5 2" xfId="5214"/>
    <cellStyle name="Normal 4 5 3" xfId="5215"/>
    <cellStyle name="Normal 4 5_D to C Handover" xfId="5216"/>
    <cellStyle name="Normal 4 6" xfId="5217"/>
    <cellStyle name="Normal 4 6 2" xfId="5218"/>
    <cellStyle name="Normal 4 6 3" xfId="5219"/>
    <cellStyle name="Normal 4 6_D to C Handover" xfId="5220"/>
    <cellStyle name="Normal 4 7" xfId="5221"/>
    <cellStyle name="Normal 4 7 2" xfId="5222"/>
    <cellStyle name="Normal 4 7 3" xfId="5223"/>
    <cellStyle name="Normal 4 7_D to C Handover" xfId="5224"/>
    <cellStyle name="Normal 4 8" xfId="5225"/>
    <cellStyle name="Normal 4 8 2" xfId="5226"/>
    <cellStyle name="Normal 4 8 3" xfId="5227"/>
    <cellStyle name="Normal 4 8_D to C Handover" xfId="5228"/>
    <cellStyle name="Normal 4 9" xfId="5229"/>
    <cellStyle name="Normal 4 9 2" xfId="5230"/>
    <cellStyle name="Normal 4 9 3" xfId="5231"/>
    <cellStyle name="Normal 4 9_D to C Handover" xfId="5232"/>
    <cellStyle name="Normal 4_D to C Handover" xfId="5233"/>
    <cellStyle name="Normal 40" xfId="5234"/>
    <cellStyle name="Normal 40 2" xfId="5235"/>
    <cellStyle name="Normal 40 3" xfId="5236"/>
    <cellStyle name="Normal 40 4" xfId="5237"/>
    <cellStyle name="Normal 40 5" xfId="5238"/>
    <cellStyle name="Normal 41" xfId="5239"/>
    <cellStyle name="Normal 41 2" xfId="5240"/>
    <cellStyle name="Normal 41 3" xfId="5241"/>
    <cellStyle name="Normal 41 4" xfId="5242"/>
    <cellStyle name="Normal 41 5" xfId="5243"/>
    <cellStyle name="Normal 42" xfId="5244"/>
    <cellStyle name="Normal 42 2" xfId="5245"/>
    <cellStyle name="Normal 42 3" xfId="5246"/>
    <cellStyle name="Normal 42 4" xfId="5247"/>
    <cellStyle name="Normal 42 5" xfId="5248"/>
    <cellStyle name="Normal 43" xfId="5249"/>
    <cellStyle name="Normal 43 2" xfId="5250"/>
    <cellStyle name="Normal 43 3" xfId="5251"/>
    <cellStyle name="Normal 43 4" xfId="5252"/>
    <cellStyle name="Normal 43 5" xfId="5253"/>
    <cellStyle name="Normal 44" xfId="5254"/>
    <cellStyle name="Normal 44 2" xfId="5255"/>
    <cellStyle name="Normal 44 3" xfId="5256"/>
    <cellStyle name="Normal 44 4" xfId="5257"/>
    <cellStyle name="Normal 44 5" xfId="5258"/>
    <cellStyle name="Normal 45" xfId="5259"/>
    <cellStyle name="Normal 46" xfId="5260"/>
    <cellStyle name="Normal 47" xfId="5261"/>
    <cellStyle name="Normal 48" xfId="5262"/>
    <cellStyle name="Normal 49" xfId="5263"/>
    <cellStyle name="Normal 5" xfId="5264"/>
    <cellStyle name="Normal 5 10" xfId="5265"/>
    <cellStyle name="Normal 5 10 2" xfId="5266"/>
    <cellStyle name="Normal 5 10 3" xfId="5267"/>
    <cellStyle name="Normal 5 10_D to C Handover" xfId="5268"/>
    <cellStyle name="Normal 5 11" xfId="5269"/>
    <cellStyle name="Normal 5 11 2" xfId="5270"/>
    <cellStyle name="Normal 5 11 3" xfId="5271"/>
    <cellStyle name="Normal 5 11_D to C Handover" xfId="5272"/>
    <cellStyle name="Normal 5 12" xfId="5273"/>
    <cellStyle name="Normal 5 12 2" xfId="5274"/>
    <cellStyle name="Normal 5 12 3" xfId="5275"/>
    <cellStyle name="Normal 5 12_D to C Handover" xfId="5276"/>
    <cellStyle name="Normal 5 13" xfId="5277"/>
    <cellStyle name="Normal 5 13 2" xfId="5278"/>
    <cellStyle name="Normal 5 13 3" xfId="5279"/>
    <cellStyle name="Normal 5 13_D to C Handover" xfId="5280"/>
    <cellStyle name="Normal 5 14" xfId="5281"/>
    <cellStyle name="Normal 5 14 2" xfId="5282"/>
    <cellStyle name="Normal 5 14 3" xfId="5283"/>
    <cellStyle name="Normal 5 14_D to C Handover" xfId="5284"/>
    <cellStyle name="Normal 5 15" xfId="5285"/>
    <cellStyle name="Normal 5 15 2" xfId="5286"/>
    <cellStyle name="Normal 5 15 3" xfId="5287"/>
    <cellStyle name="Normal 5 15_D to C Handover" xfId="5288"/>
    <cellStyle name="Normal 5 16" xfId="5289"/>
    <cellStyle name="Normal 5 16 2" xfId="5290"/>
    <cellStyle name="Normal 5 16 3" xfId="5291"/>
    <cellStyle name="Normal 5 16_D to C Handover" xfId="5292"/>
    <cellStyle name="Normal 5 17" xfId="5293"/>
    <cellStyle name="Normal 5 17 2" xfId="5294"/>
    <cellStyle name="Normal 5 17 3" xfId="5295"/>
    <cellStyle name="Normal 5 17_D to C Handover" xfId="5296"/>
    <cellStyle name="Normal 5 18" xfId="5297"/>
    <cellStyle name="Normal 5 18 2" xfId="5298"/>
    <cellStyle name="Normal 5 18 3" xfId="5299"/>
    <cellStyle name="Normal 5 18_D to C Handover" xfId="5300"/>
    <cellStyle name="Normal 5 19" xfId="5301"/>
    <cellStyle name="Normal 5 19 2" xfId="5302"/>
    <cellStyle name="Normal 5 19 3" xfId="5303"/>
    <cellStyle name="Normal 5 19_D to C Handover" xfId="5304"/>
    <cellStyle name="Normal 5 2" xfId="5305"/>
    <cellStyle name="Normal 5 2 2" xfId="5306"/>
    <cellStyle name="Normal 5 2 3" xfId="5307"/>
    <cellStyle name="Normal 5 2_D to C Handover" xfId="5308"/>
    <cellStyle name="Normal 5 20" xfId="5309"/>
    <cellStyle name="Normal 5 20 2" xfId="5310"/>
    <cellStyle name="Normal 5 20 3" xfId="5311"/>
    <cellStyle name="Normal 5 20_D to C Handover" xfId="5312"/>
    <cellStyle name="Normal 5 21" xfId="5313"/>
    <cellStyle name="Normal 5 21 2" xfId="5314"/>
    <cellStyle name="Normal 5 21 3" xfId="5315"/>
    <cellStyle name="Normal 5 21_D to C Handover" xfId="5316"/>
    <cellStyle name="Normal 5 22" xfId="5317"/>
    <cellStyle name="Normal 5 22 2" xfId="5318"/>
    <cellStyle name="Normal 5 22 3" xfId="5319"/>
    <cellStyle name="Normal 5 22_D to C Handover" xfId="5320"/>
    <cellStyle name="Normal 5 23" xfId="5321"/>
    <cellStyle name="Normal 5 23 2" xfId="5322"/>
    <cellStyle name="Normal 5 23 3" xfId="5323"/>
    <cellStyle name="Normal 5 23_D to C Handover" xfId="5324"/>
    <cellStyle name="Normal 5 24" xfId="5325"/>
    <cellStyle name="Normal 5 24 2" xfId="5326"/>
    <cellStyle name="Normal 5 24 3" xfId="5327"/>
    <cellStyle name="Normal 5 24_D to C Handover" xfId="5328"/>
    <cellStyle name="Normal 5 25" xfId="5329"/>
    <cellStyle name="Normal 5 25 2" xfId="5330"/>
    <cellStyle name="Normal 5 25 3" xfId="5331"/>
    <cellStyle name="Normal 5 25_D to C Handover" xfId="5332"/>
    <cellStyle name="Normal 5 26" xfId="5333"/>
    <cellStyle name="Normal 5 27" xfId="5334"/>
    <cellStyle name="Normal 5 28" xfId="5335"/>
    <cellStyle name="Normal 5 28 2" xfId="5336"/>
    <cellStyle name="Normal 5 28 3" xfId="5337"/>
    <cellStyle name="Normal 5 28 4" xfId="5338"/>
    <cellStyle name="Normal 5 3" xfId="5339"/>
    <cellStyle name="Normal 5 3 2" xfId="5340"/>
    <cellStyle name="Normal 5 3 3" xfId="5341"/>
    <cellStyle name="Normal 5 3 4" xfId="5342"/>
    <cellStyle name="Normal 5 3_D to C Handover" xfId="5343"/>
    <cellStyle name="Normal 5 4" xfId="5344"/>
    <cellStyle name="Normal 5 4 2" xfId="5345"/>
    <cellStyle name="Normal 5 4 3" xfId="5346"/>
    <cellStyle name="Normal 5 4 4" xfId="5347"/>
    <cellStyle name="Normal 5 4_D to C Handover" xfId="5348"/>
    <cellStyle name="Normal 5 5" xfId="5349"/>
    <cellStyle name="Normal 5 5 2" xfId="5350"/>
    <cellStyle name="Normal 5 5 3" xfId="5351"/>
    <cellStyle name="Normal 5 5_D to C Handover" xfId="5352"/>
    <cellStyle name="Normal 5 6" xfId="5353"/>
    <cellStyle name="Normal 5 6 2" xfId="5354"/>
    <cellStyle name="Normal 5 6 3" xfId="5355"/>
    <cellStyle name="Normal 5 6_D to C Handover" xfId="5356"/>
    <cellStyle name="Normal 5 7" xfId="5357"/>
    <cellStyle name="Normal 5 7 2" xfId="5358"/>
    <cellStyle name="Normal 5 7 3" xfId="5359"/>
    <cellStyle name="Normal 5 7_D to C Handover" xfId="5360"/>
    <cellStyle name="Normal 5 8" xfId="5361"/>
    <cellStyle name="Normal 5 8 2" xfId="5362"/>
    <cellStyle name="Normal 5 8 3" xfId="5363"/>
    <cellStyle name="Normal 5 8_D to C Handover" xfId="5364"/>
    <cellStyle name="Normal 5 9" xfId="5365"/>
    <cellStyle name="Normal 5 9 2" xfId="5366"/>
    <cellStyle name="Normal 5 9 3" xfId="5367"/>
    <cellStyle name="Normal 5 9_D to C Handover" xfId="5368"/>
    <cellStyle name="Normal 5_D to C Handover" xfId="5369"/>
    <cellStyle name="Normal 50" xfId="5370"/>
    <cellStyle name="Normal 51" xfId="5371"/>
    <cellStyle name="Normal 52" xfId="5372"/>
    <cellStyle name="Normal 53" xfId="5373"/>
    <cellStyle name="Normal 54" xfId="5374"/>
    <cellStyle name="Normal 55" xfId="5375"/>
    <cellStyle name="Normal 56" xfId="5376"/>
    <cellStyle name="Normal 57" xfId="5377"/>
    <cellStyle name="Normal 58" xfId="5378"/>
    <cellStyle name="Normal 59" xfId="5379"/>
    <cellStyle name="Normal 6" xfId="5380"/>
    <cellStyle name="Normal 6 10" xfId="5381"/>
    <cellStyle name="Normal 6 10 2" xfId="5382"/>
    <cellStyle name="Normal 6 10 3" xfId="5383"/>
    <cellStyle name="Normal 6 10_D to C Handover" xfId="5384"/>
    <cellStyle name="Normal 6 11" xfId="5385"/>
    <cellStyle name="Normal 6 11 2" xfId="5386"/>
    <cellStyle name="Normal 6 11 3" xfId="5387"/>
    <cellStyle name="Normal 6 11_D to C Handover" xfId="5388"/>
    <cellStyle name="Normal 6 12" xfId="5389"/>
    <cellStyle name="Normal 6 12 2" xfId="5390"/>
    <cellStyle name="Normal 6 12 3" xfId="5391"/>
    <cellStyle name="Normal 6 12_D to C Handover" xfId="5392"/>
    <cellStyle name="Normal 6 13" xfId="5393"/>
    <cellStyle name="Normal 6 13 2" xfId="5394"/>
    <cellStyle name="Normal 6 13 3" xfId="5395"/>
    <cellStyle name="Normal 6 13_D to C Handover" xfId="5396"/>
    <cellStyle name="Normal 6 14" xfId="5397"/>
    <cellStyle name="Normal 6 14 2" xfId="5398"/>
    <cellStyle name="Normal 6 14 3" xfId="5399"/>
    <cellStyle name="Normal 6 14_D to C Handover" xfId="5400"/>
    <cellStyle name="Normal 6 15" xfId="5401"/>
    <cellStyle name="Normal 6 15 2" xfId="5402"/>
    <cellStyle name="Normal 6 15 3" xfId="5403"/>
    <cellStyle name="Normal 6 15_D to C Handover" xfId="5404"/>
    <cellStyle name="Normal 6 16" xfId="5405"/>
    <cellStyle name="Normal 6 16 2" xfId="5406"/>
    <cellStyle name="Normal 6 16 3" xfId="5407"/>
    <cellStyle name="Normal 6 16_D to C Handover" xfId="5408"/>
    <cellStyle name="Normal 6 17" xfId="5409"/>
    <cellStyle name="Normal 6 17 2" xfId="5410"/>
    <cellStyle name="Normal 6 17 3" xfId="5411"/>
    <cellStyle name="Normal 6 17_D to C Handover" xfId="5412"/>
    <cellStyle name="Normal 6 18" xfId="5413"/>
    <cellStyle name="Normal 6 18 2" xfId="5414"/>
    <cellStyle name="Normal 6 18 3" xfId="5415"/>
    <cellStyle name="Normal 6 18_D to C Handover" xfId="5416"/>
    <cellStyle name="Normal 6 19" xfId="5417"/>
    <cellStyle name="Normal 6 19 2" xfId="5418"/>
    <cellStyle name="Normal 6 19 3" xfId="5419"/>
    <cellStyle name="Normal 6 19_D to C Handover" xfId="5420"/>
    <cellStyle name="Normal 6 2" xfId="5421"/>
    <cellStyle name="Normal 6 2 2" xfId="5422"/>
    <cellStyle name="Normal 6 2 3" xfId="5423"/>
    <cellStyle name="Normal 6 2_D to C Handover" xfId="5424"/>
    <cellStyle name="Normal 6 20" xfId="5425"/>
    <cellStyle name="Normal 6 20 2" xfId="5426"/>
    <cellStyle name="Normal 6 20 3" xfId="5427"/>
    <cellStyle name="Normal 6 20_D to C Handover" xfId="5428"/>
    <cellStyle name="Normal 6 21" xfId="5429"/>
    <cellStyle name="Normal 6 21 2" xfId="5430"/>
    <cellStyle name="Normal 6 21 3" xfId="5431"/>
    <cellStyle name="Normal 6 21_D to C Handover" xfId="5432"/>
    <cellStyle name="Normal 6 22" xfId="5433"/>
    <cellStyle name="Normal 6 22 2" xfId="5434"/>
    <cellStyle name="Normal 6 22 3" xfId="5435"/>
    <cellStyle name="Normal 6 22_D to C Handover" xfId="5436"/>
    <cellStyle name="Normal 6 23" xfId="5437"/>
    <cellStyle name="Normal 6 23 2" xfId="5438"/>
    <cellStyle name="Normal 6 23 3" xfId="5439"/>
    <cellStyle name="Normal 6 23_D to C Handover" xfId="5440"/>
    <cellStyle name="Normal 6 24" xfId="5441"/>
    <cellStyle name="Normal 6 24 2" xfId="5442"/>
    <cellStyle name="Normal 6 24 3" xfId="5443"/>
    <cellStyle name="Normal 6 24_D to C Handover" xfId="5444"/>
    <cellStyle name="Normal 6 25" xfId="5445"/>
    <cellStyle name="Normal 6 25 2" xfId="5446"/>
    <cellStyle name="Normal 6 25 3" xfId="5447"/>
    <cellStyle name="Normal 6 25_D to C Handover" xfId="5448"/>
    <cellStyle name="Normal 6 26" xfId="5449"/>
    <cellStyle name="Normal 6 27" xfId="5450"/>
    <cellStyle name="Normal 6 3" xfId="5451"/>
    <cellStyle name="Normal 6 3 2" xfId="5452"/>
    <cellStyle name="Normal 6 3 3" xfId="5453"/>
    <cellStyle name="Normal 6 3_D to C Handover" xfId="5454"/>
    <cellStyle name="Normal 6 4" xfId="5455"/>
    <cellStyle name="Normal 6 4 2" xfId="5456"/>
    <cellStyle name="Normal 6 4 3" xfId="5457"/>
    <cellStyle name="Normal 6 4_D to C Handover" xfId="5458"/>
    <cellStyle name="Normal 6 5" xfId="5459"/>
    <cellStyle name="Normal 6 5 2" xfId="5460"/>
    <cellStyle name="Normal 6 5 3" xfId="5461"/>
    <cellStyle name="Normal 6 5_D to C Handover" xfId="5462"/>
    <cellStyle name="Normal 6 6" xfId="5463"/>
    <cellStyle name="Normal 6 6 2" xfId="5464"/>
    <cellStyle name="Normal 6 6 3" xfId="5465"/>
    <cellStyle name="Normal 6 6_D to C Handover" xfId="5466"/>
    <cellStyle name="Normal 6 7" xfId="5467"/>
    <cellStyle name="Normal 6 7 2" xfId="5468"/>
    <cellStyle name="Normal 6 7 3" xfId="5469"/>
    <cellStyle name="Normal 6 7_D to C Handover" xfId="5470"/>
    <cellStyle name="Normal 6 8" xfId="5471"/>
    <cellStyle name="Normal 6 8 2" xfId="5472"/>
    <cellStyle name="Normal 6 8 3" xfId="5473"/>
    <cellStyle name="Normal 6 8_D to C Handover" xfId="5474"/>
    <cellStyle name="Normal 6 9" xfId="5475"/>
    <cellStyle name="Normal 6 9 2" xfId="5476"/>
    <cellStyle name="Normal 6 9 3" xfId="5477"/>
    <cellStyle name="Normal 6 9_D to C Handover" xfId="5478"/>
    <cellStyle name="Normal 6_D to C Handover" xfId="5479"/>
    <cellStyle name="Normal 60" xfId="5480"/>
    <cellStyle name="Normal 61" xfId="5481"/>
    <cellStyle name="Normal 62" xfId="5482"/>
    <cellStyle name="Normal 63" xfId="5483"/>
    <cellStyle name="Normal 64" xfId="5484"/>
    <cellStyle name="Normal 65" xfId="5485"/>
    <cellStyle name="Normal 66" xfId="5486"/>
    <cellStyle name="Normal 67" xfId="5487"/>
    <cellStyle name="Normal 68" xfId="5488"/>
    <cellStyle name="Normal 69" xfId="5489"/>
    <cellStyle name="Normal 7" xfId="5490"/>
    <cellStyle name="Normal 7 10" xfId="5491"/>
    <cellStyle name="Normal 7 10 2" xfId="5492"/>
    <cellStyle name="Normal 7 10 3" xfId="5493"/>
    <cellStyle name="Normal 7 10_D to C Handover" xfId="5494"/>
    <cellStyle name="Normal 7 11" xfId="5495"/>
    <cellStyle name="Normal 7 11 2" xfId="5496"/>
    <cellStyle name="Normal 7 11 3" xfId="5497"/>
    <cellStyle name="Normal 7 11_D to C Handover" xfId="5498"/>
    <cellStyle name="Normal 7 12" xfId="5499"/>
    <cellStyle name="Normal 7 12 2" xfId="5500"/>
    <cellStyle name="Normal 7 12 3" xfId="5501"/>
    <cellStyle name="Normal 7 12_D to C Handover" xfId="5502"/>
    <cellStyle name="Normal 7 13" xfId="5503"/>
    <cellStyle name="Normal 7 13 2" xfId="5504"/>
    <cellStyle name="Normal 7 13 3" xfId="5505"/>
    <cellStyle name="Normal 7 13_D to C Handover" xfId="5506"/>
    <cellStyle name="Normal 7 14" xfId="5507"/>
    <cellStyle name="Normal 7 14 2" xfId="5508"/>
    <cellStyle name="Normal 7 14 3" xfId="5509"/>
    <cellStyle name="Normal 7 14_D to C Handover" xfId="5510"/>
    <cellStyle name="Normal 7 15" xfId="5511"/>
    <cellStyle name="Normal 7 15 2" xfId="5512"/>
    <cellStyle name="Normal 7 15 3" xfId="5513"/>
    <cellStyle name="Normal 7 15_D to C Handover" xfId="5514"/>
    <cellStyle name="Normal 7 16" xfId="5515"/>
    <cellStyle name="Normal 7 16 2" xfId="5516"/>
    <cellStyle name="Normal 7 16 3" xfId="5517"/>
    <cellStyle name="Normal 7 16_D to C Handover" xfId="5518"/>
    <cellStyle name="Normal 7 17" xfId="5519"/>
    <cellStyle name="Normal 7 17 2" xfId="5520"/>
    <cellStyle name="Normal 7 17 3" xfId="5521"/>
    <cellStyle name="Normal 7 17_D to C Handover" xfId="5522"/>
    <cellStyle name="Normal 7 18" xfId="5523"/>
    <cellStyle name="Normal 7 18 2" xfId="5524"/>
    <cellStyle name="Normal 7 18 3" xfId="5525"/>
    <cellStyle name="Normal 7 18_D to C Handover" xfId="5526"/>
    <cellStyle name="Normal 7 19" xfId="5527"/>
    <cellStyle name="Normal 7 19 2" xfId="5528"/>
    <cellStyle name="Normal 7 19 3" xfId="5529"/>
    <cellStyle name="Normal 7 19_D to C Handover" xfId="5530"/>
    <cellStyle name="Normal 7 2" xfId="5531"/>
    <cellStyle name="Normal 7 2 2" xfId="5532"/>
    <cellStyle name="Normal 7 2 2 2" xfId="5533"/>
    <cellStyle name="Normal 7 2 3" xfId="5534"/>
    <cellStyle name="Normal 7 2_D to C Handover" xfId="5535"/>
    <cellStyle name="Normal 7 20" xfId="5536"/>
    <cellStyle name="Normal 7 20 2" xfId="5537"/>
    <cellStyle name="Normal 7 20 3" xfId="5538"/>
    <cellStyle name="Normal 7 20_D to C Handover" xfId="5539"/>
    <cellStyle name="Normal 7 21" xfId="5540"/>
    <cellStyle name="Normal 7 21 2" xfId="5541"/>
    <cellStyle name="Normal 7 21 3" xfId="5542"/>
    <cellStyle name="Normal 7 21_D to C Handover" xfId="5543"/>
    <cellStyle name="Normal 7 22" xfId="5544"/>
    <cellStyle name="Normal 7 22 2" xfId="5545"/>
    <cellStyle name="Normal 7 22 3" xfId="5546"/>
    <cellStyle name="Normal 7 22_D to C Handover" xfId="5547"/>
    <cellStyle name="Normal 7 23" xfId="5548"/>
    <cellStyle name="Normal 7 23 2" xfId="5549"/>
    <cellStyle name="Normal 7 23 3" xfId="5550"/>
    <cellStyle name="Normal 7 23_D to C Handover" xfId="5551"/>
    <cellStyle name="Normal 7 24" xfId="5552"/>
    <cellStyle name="Normal 7 24 2" xfId="5553"/>
    <cellStyle name="Normal 7 24 3" xfId="5554"/>
    <cellStyle name="Normal 7 24_D to C Handover" xfId="5555"/>
    <cellStyle name="Normal 7 25" xfId="5556"/>
    <cellStyle name="Normal 7 25 2" xfId="5557"/>
    <cellStyle name="Normal 7 25 3" xfId="5558"/>
    <cellStyle name="Normal 7 25_D to C Handover" xfId="5559"/>
    <cellStyle name="Normal 7 26" xfId="5560"/>
    <cellStyle name="Normal 7 27" xfId="5561"/>
    <cellStyle name="Normal 7 28" xfId="5562"/>
    <cellStyle name="Normal 7 28 2" xfId="5563"/>
    <cellStyle name="Normal 7 28 3" xfId="5564"/>
    <cellStyle name="Normal 7 28 4" xfId="5565"/>
    <cellStyle name="Normal 7 3" xfId="5566"/>
    <cellStyle name="Normal 7 3 2" xfId="5567"/>
    <cellStyle name="Normal 7 3 3" xfId="5568"/>
    <cellStyle name="Normal 7 3 4" xfId="5569"/>
    <cellStyle name="Normal 7 3_D to C Handover" xfId="5570"/>
    <cellStyle name="Normal 7 4" xfId="5571"/>
    <cellStyle name="Normal 7 4 2" xfId="5572"/>
    <cellStyle name="Normal 7 4 3" xfId="5573"/>
    <cellStyle name="Normal 7 4_D to C Handover" xfId="5574"/>
    <cellStyle name="Normal 7 5" xfId="5575"/>
    <cellStyle name="Normal 7 5 2" xfId="5576"/>
    <cellStyle name="Normal 7 5 3" xfId="5577"/>
    <cellStyle name="Normal 7 5_D to C Handover" xfId="5578"/>
    <cellStyle name="Normal 7 6" xfId="5579"/>
    <cellStyle name="Normal 7 6 2" xfId="5580"/>
    <cellStyle name="Normal 7 6 3" xfId="5581"/>
    <cellStyle name="Normal 7 6_D to C Handover" xfId="5582"/>
    <cellStyle name="Normal 7 7" xfId="5583"/>
    <cellStyle name="Normal 7 7 2" xfId="5584"/>
    <cellStyle name="Normal 7 7 3" xfId="5585"/>
    <cellStyle name="Normal 7 7_D to C Handover" xfId="5586"/>
    <cellStyle name="Normal 7 8" xfId="5587"/>
    <cellStyle name="Normal 7 8 2" xfId="5588"/>
    <cellStyle name="Normal 7 8 3" xfId="5589"/>
    <cellStyle name="Normal 7 8_D to C Handover" xfId="5590"/>
    <cellStyle name="Normal 7 9" xfId="5591"/>
    <cellStyle name="Normal 7 9 2" xfId="5592"/>
    <cellStyle name="Normal 7 9 3" xfId="5593"/>
    <cellStyle name="Normal 7 9_D to C Handover" xfId="5594"/>
    <cellStyle name="Normal 7_D to C Handover" xfId="5595"/>
    <cellStyle name="Normal 70" xfId="5596"/>
    <cellStyle name="Normal 71" xfId="5597"/>
    <cellStyle name="Normal 72" xfId="5598"/>
    <cellStyle name="Normal 73" xfId="5599"/>
    <cellStyle name="Normal 74" xfId="5600"/>
    <cellStyle name="Normal 75" xfId="5601"/>
    <cellStyle name="Normal 76" xfId="5602"/>
    <cellStyle name="Normal 77" xfId="5603"/>
    <cellStyle name="Normal 78" xfId="5604"/>
    <cellStyle name="Normal 79" xfId="5605"/>
    <cellStyle name="Normal 8" xfId="5606"/>
    <cellStyle name="Normal 8 10" xfId="5607"/>
    <cellStyle name="Normal 8 10 2" xfId="5608"/>
    <cellStyle name="Normal 8 10 3" xfId="5609"/>
    <cellStyle name="Normal 8 10 4" xfId="5610"/>
    <cellStyle name="Normal 8 2" xfId="5611"/>
    <cellStyle name="Normal 8 2 2" xfId="5612"/>
    <cellStyle name="Normal 8 2 2 2" xfId="5613"/>
    <cellStyle name="Normal 8 2 2 3" xfId="5614"/>
    <cellStyle name="Normal 8 2 2_D to C Handover" xfId="5615"/>
    <cellStyle name="Normal 8 2 3" xfId="5616"/>
    <cellStyle name="Normal 8 2 3 2" xfId="5617"/>
    <cellStyle name="Normal 8 2 3 3" xfId="5618"/>
    <cellStyle name="Normal 8 2 3_D to C Handover" xfId="5619"/>
    <cellStyle name="Normal 8 2 4" xfId="5620"/>
    <cellStyle name="Normal 8 2 4 2" xfId="5621"/>
    <cellStyle name="Normal 8 2 4 3" xfId="5622"/>
    <cellStyle name="Normal 8 2 4_D to C Handover" xfId="5623"/>
    <cellStyle name="Normal 8 2 5" xfId="5624"/>
    <cellStyle name="Normal 8 2 5 2" xfId="5625"/>
    <cellStyle name="Normal 8 2 5 3" xfId="5626"/>
    <cellStyle name="Normal 8 2 5_D to C Handover" xfId="5627"/>
    <cellStyle name="Normal 8 2 6" xfId="5628"/>
    <cellStyle name="Normal 8 2 7" xfId="5629"/>
    <cellStyle name="Normal 8 2_D to C Handover" xfId="5630"/>
    <cellStyle name="Normal 8 3" xfId="5631"/>
    <cellStyle name="Normal 8 3 2" xfId="5632"/>
    <cellStyle name="Normal 8 3 2 2" xfId="5633"/>
    <cellStyle name="Normal 8 3 2 3" xfId="5634"/>
    <cellStyle name="Normal 8 3 2_D to C Handover" xfId="5635"/>
    <cellStyle name="Normal 8 3 3" xfId="5636"/>
    <cellStyle name="Normal 8 3 3 2" xfId="5637"/>
    <cellStyle name="Normal 8 3 3 3" xfId="5638"/>
    <cellStyle name="Normal 8 3 3_D to C Handover" xfId="5639"/>
    <cellStyle name="Normal 8 3 4" xfId="5640"/>
    <cellStyle name="Normal 8 3 4 2" xfId="5641"/>
    <cellStyle name="Normal 8 3 4 3" xfId="5642"/>
    <cellStyle name="Normal 8 3 4_D to C Handover" xfId="5643"/>
    <cellStyle name="Normal 8 3 5" xfId="5644"/>
    <cellStyle name="Normal 8 3 5 2" xfId="5645"/>
    <cellStyle name="Normal 8 3 5 3" xfId="5646"/>
    <cellStyle name="Normal 8 3 5_D to C Handover" xfId="5647"/>
    <cellStyle name="Normal 8 3 6" xfId="5648"/>
    <cellStyle name="Normal 8 3 7" xfId="5649"/>
    <cellStyle name="Normal 8 3 8" xfId="5650"/>
    <cellStyle name="Normal 8 3_D to C Handover" xfId="5651"/>
    <cellStyle name="Normal 8 4" xfId="5652"/>
    <cellStyle name="Normal 8 4 2" xfId="5653"/>
    <cellStyle name="Normal 8 4 2 2" xfId="5654"/>
    <cellStyle name="Normal 8 4 2 3" xfId="5655"/>
    <cellStyle name="Normal 8 4 2_D to C Handover" xfId="5656"/>
    <cellStyle name="Normal 8 4 3" xfId="5657"/>
    <cellStyle name="Normal 8 4 3 2" xfId="5658"/>
    <cellStyle name="Normal 8 4 3 3" xfId="5659"/>
    <cellStyle name="Normal 8 4 3_D to C Handover" xfId="5660"/>
    <cellStyle name="Normal 8 4 4" xfId="5661"/>
    <cellStyle name="Normal 8 4 4 2" xfId="5662"/>
    <cellStyle name="Normal 8 4 4 3" xfId="5663"/>
    <cellStyle name="Normal 8 4 4_D to C Handover" xfId="5664"/>
    <cellStyle name="Normal 8 4 5" xfId="5665"/>
    <cellStyle name="Normal 8 4 5 2" xfId="5666"/>
    <cellStyle name="Normal 8 4 5 3" xfId="5667"/>
    <cellStyle name="Normal 8 4 5_D to C Handover" xfId="5668"/>
    <cellStyle name="Normal 8 4 6" xfId="5669"/>
    <cellStyle name="Normal 8 4 7" xfId="5670"/>
    <cellStyle name="Normal 8 4_D to C Handover" xfId="5671"/>
    <cellStyle name="Normal 8 5" xfId="5672"/>
    <cellStyle name="Normal 8 5 2" xfId="5673"/>
    <cellStyle name="Normal 8 5 2 2" xfId="5674"/>
    <cellStyle name="Normal 8 5 2 3" xfId="5675"/>
    <cellStyle name="Normal 8 5 2_D to C Handover" xfId="5676"/>
    <cellStyle name="Normal 8 5 3" xfId="5677"/>
    <cellStyle name="Normal 8 5 3 2" xfId="5678"/>
    <cellStyle name="Normal 8 5 3 3" xfId="5679"/>
    <cellStyle name="Normal 8 5 3_D to C Handover" xfId="5680"/>
    <cellStyle name="Normal 8 5 4" xfId="5681"/>
    <cellStyle name="Normal 8 5 4 2" xfId="5682"/>
    <cellStyle name="Normal 8 5 4 3" xfId="5683"/>
    <cellStyle name="Normal 8 5 4_D to C Handover" xfId="5684"/>
    <cellStyle name="Normal 8 5 5" xfId="5685"/>
    <cellStyle name="Normal 8 5 5 2" xfId="5686"/>
    <cellStyle name="Normal 8 5 5 3" xfId="5687"/>
    <cellStyle name="Normal 8 5 5_D to C Handover" xfId="5688"/>
    <cellStyle name="Normal 8 5 6" xfId="5689"/>
    <cellStyle name="Normal 8 5 7" xfId="5690"/>
    <cellStyle name="Normal 8 5_D to C Handover" xfId="5691"/>
    <cellStyle name="Normal 8 6" xfId="5692"/>
    <cellStyle name="Normal 8 6 2" xfId="5693"/>
    <cellStyle name="Normal 8 6 3" xfId="5694"/>
    <cellStyle name="Normal 8 6_D to C Handover" xfId="5695"/>
    <cellStyle name="Normal 8 7" xfId="5696"/>
    <cellStyle name="Normal 8 7 2" xfId="5697"/>
    <cellStyle name="Normal 8 7 3" xfId="5698"/>
    <cellStyle name="Normal 8 7_D to C Handover" xfId="5699"/>
    <cellStyle name="Normal 8 8" xfId="5700"/>
    <cellStyle name="Normal 8 9" xfId="5701"/>
    <cellStyle name="Normal 8_Eagle Ford AutoProc5 5MM-Nanney - Tubing install" xfId="5702"/>
    <cellStyle name="Normal 80" xfId="5703"/>
    <cellStyle name="Normal 81" xfId="5704"/>
    <cellStyle name="Normal 82" xfId="5705"/>
    <cellStyle name="Normal 83" xfId="2"/>
    <cellStyle name="Normal 84" xfId="1"/>
    <cellStyle name="Normal 85" xfId="5706"/>
    <cellStyle name="Normal 86" xfId="5707"/>
    <cellStyle name="Normal 87" xfId="5708"/>
    <cellStyle name="Normal 9" xfId="5709"/>
    <cellStyle name="Normal 9 2" xfId="5710"/>
    <cellStyle name="Normal 9 2 2" xfId="5711"/>
    <cellStyle name="Normal 9 2 3" xfId="5712"/>
    <cellStyle name="Normal 9 2_D to C Handover" xfId="5713"/>
    <cellStyle name="Normal 9 3" xfId="5714"/>
    <cellStyle name="Normal 9 3 2" xfId="5715"/>
    <cellStyle name="Normal 9 3 3" xfId="5716"/>
    <cellStyle name="Normal 9 3 4" xfId="5717"/>
    <cellStyle name="Normal 9 3_D to C Handover" xfId="5718"/>
    <cellStyle name="Normal 9 4" xfId="5719"/>
    <cellStyle name="Normal 9 5" xfId="5720"/>
    <cellStyle name="Normal 9 6" xfId="5721"/>
    <cellStyle name="Normal 9 7" xfId="5722"/>
    <cellStyle name="Normal 9 7 2" xfId="5723"/>
    <cellStyle name="Normal 9 7 3" xfId="5724"/>
    <cellStyle name="Normal 9 7 4" xfId="5725"/>
    <cellStyle name="Normal 9_D to C Handover" xfId="5726"/>
    <cellStyle name="Note 2" xfId="5727"/>
    <cellStyle name="Note 3" xfId="5728"/>
    <cellStyle name="Note 4" xfId="5729"/>
    <cellStyle name="Œ…‹æØ‚è [0.00]_Sheet1" xfId="5730"/>
    <cellStyle name="Œ…‹æØ‚è_Sheet1" xfId="5731"/>
    <cellStyle name="Output 2" xfId="5732"/>
    <cellStyle name="per.style" xfId="5733"/>
    <cellStyle name="per.style 2" xfId="5734"/>
    <cellStyle name="Percent (0%)" xfId="5735"/>
    <cellStyle name="Percent [0.00]" xfId="5736"/>
    <cellStyle name="Percent [0]" xfId="5737"/>
    <cellStyle name="Percent [2]" xfId="5738"/>
    <cellStyle name="Percent [2] 2" xfId="5739"/>
    <cellStyle name="Percent [2] 3" xfId="5740"/>
    <cellStyle name="Percent [2] 3 2" xfId="5741"/>
    <cellStyle name="Percent [2] 3 3" xfId="5742"/>
    <cellStyle name="Percent [2] 3 4" xfId="5743"/>
    <cellStyle name="Percent [2] 4" xfId="5744"/>
    <cellStyle name="Percent 10" xfId="5745"/>
    <cellStyle name="Percent 11" xfId="5746"/>
    <cellStyle name="Percent 12" xfId="5747"/>
    <cellStyle name="Percent 13" xfId="5748"/>
    <cellStyle name="Percent 14" xfId="5749"/>
    <cellStyle name="Percent 15" xfId="5750"/>
    <cellStyle name="Percent 16" xfId="5751"/>
    <cellStyle name="Percent 17" xfId="5752"/>
    <cellStyle name="Percent 18" xfId="5753"/>
    <cellStyle name="Percent 19" xfId="5754"/>
    <cellStyle name="Percent 2" xfId="5755"/>
    <cellStyle name="Percent 20" xfId="5756"/>
    <cellStyle name="Percent 21" xfId="5757"/>
    <cellStyle name="Percent 22" xfId="5758"/>
    <cellStyle name="Percent 23" xfId="5759"/>
    <cellStyle name="Percent 24" xfId="5760"/>
    <cellStyle name="Percent 25" xfId="5761"/>
    <cellStyle name="Percent 26" xfId="5762"/>
    <cellStyle name="Percent 27" xfId="5763"/>
    <cellStyle name="Percent 28" xfId="5764"/>
    <cellStyle name="Percent 29" xfId="5765"/>
    <cellStyle name="Percent 3" xfId="5766"/>
    <cellStyle name="Percent 30" xfId="5767"/>
    <cellStyle name="Percent 31" xfId="5768"/>
    <cellStyle name="Percent 32" xfId="5769"/>
    <cellStyle name="Percent 33" xfId="5770"/>
    <cellStyle name="Percent 34" xfId="5771"/>
    <cellStyle name="Percent 35" xfId="5772"/>
    <cellStyle name="Percent 36" xfId="5773"/>
    <cellStyle name="Percent 37" xfId="5774"/>
    <cellStyle name="Percent 38" xfId="5775"/>
    <cellStyle name="Percent 39" xfId="5776"/>
    <cellStyle name="Percent 4" xfId="5777"/>
    <cellStyle name="Percent 4 2" xfId="5778"/>
    <cellStyle name="Percent 40" xfId="5779"/>
    <cellStyle name="Percent 41" xfId="5780"/>
    <cellStyle name="Percent 42" xfId="5781"/>
    <cellStyle name="Percent 43" xfId="5782"/>
    <cellStyle name="Percent 44" xfId="5783"/>
    <cellStyle name="Percent 45" xfId="5784"/>
    <cellStyle name="Percent 46" xfId="5785"/>
    <cellStyle name="Percent 47" xfId="5786"/>
    <cellStyle name="Percent 48" xfId="5787"/>
    <cellStyle name="Percent 49" xfId="5788"/>
    <cellStyle name="Percent 5" xfId="5789"/>
    <cellStyle name="Percent 5 2" xfId="5790"/>
    <cellStyle name="Percent 5 3" xfId="5791"/>
    <cellStyle name="Percent 5 4" xfId="5792"/>
    <cellStyle name="Percent 5 5" xfId="5793"/>
    <cellStyle name="Percent 5 6" xfId="5794"/>
    <cellStyle name="Percent 50" xfId="5795"/>
    <cellStyle name="Percent 51" xfId="5796"/>
    <cellStyle name="Percent 52" xfId="5797"/>
    <cellStyle name="Percent 53" xfId="5798"/>
    <cellStyle name="Percent 54" xfId="5799"/>
    <cellStyle name="Percent 55" xfId="5800"/>
    <cellStyle name="Percent 6" xfId="5801"/>
    <cellStyle name="Percent 6 2" xfId="5802"/>
    <cellStyle name="Percent 7" xfId="5803"/>
    <cellStyle name="Percent 7 2" xfId="5804"/>
    <cellStyle name="Percent 8" xfId="5805"/>
    <cellStyle name="Percent 9" xfId="5806"/>
    <cellStyle name="PSChar" xfId="5807"/>
    <cellStyle name="PSChar 2" xfId="5808"/>
    <cellStyle name="PSHeading" xfId="5809"/>
    <cellStyle name="PSHeading 2" xfId="5810"/>
    <cellStyle name="regstoresfromspecstores" xfId="5811"/>
    <cellStyle name="regstoresfromspecstores 2" xfId="5812"/>
    <cellStyle name="RevList" xfId="5813"/>
    <cellStyle name="SHADE" xfId="5814"/>
    <cellStyle name="SHADEDSTORES" xfId="5815"/>
    <cellStyle name="SHADEDSTORES 2" xfId="5816"/>
    <cellStyle name="Shell" xfId="5817"/>
    <cellStyle name="Social Security #" xfId="5818"/>
    <cellStyle name="Special" xfId="5819"/>
    <cellStyle name="specstores" xfId="5820"/>
    <cellStyle name="specstores 2" xfId="5821"/>
    <cellStyle name="Standard_NEGS" xfId="5822"/>
    <cellStyle name="Subtotal" xfId="5823"/>
    <cellStyle name="Text" xfId="5824"/>
    <cellStyle name="Text 2" xfId="5825"/>
    <cellStyle name="Text 3" xfId="5826"/>
    <cellStyle name="Text 3 2" xfId="5827"/>
    <cellStyle name="Text 3 3" xfId="5828"/>
    <cellStyle name="Text 3 4" xfId="5829"/>
    <cellStyle name="Text 3_Eagle Ford AutoProc5 5MM-Nanney - Tubing install" xfId="5830"/>
    <cellStyle name="Text 4" xfId="5831"/>
    <cellStyle name="Text 5" xfId="5832"/>
    <cellStyle name="Thousands [0.0]" xfId="5833"/>
    <cellStyle name="Thousands [0.00]" xfId="5834"/>
    <cellStyle name="Thousands [0]" xfId="5835"/>
    <cellStyle name="Thousands-$ [0.0]" xfId="5836"/>
    <cellStyle name="Thousands-$ [0.00]" xfId="5837"/>
    <cellStyle name="Thousands-$ [0]" xfId="5838"/>
    <cellStyle name="Time (20:50)" xfId="5839"/>
    <cellStyle name="Time (20:50:35)" xfId="5840"/>
    <cellStyle name="Time (8:50 PM)" xfId="5841"/>
    <cellStyle name="Time (8:50:35 PM)" xfId="5842"/>
    <cellStyle name="Title 2" xfId="5843"/>
    <cellStyle name="Total 10" xfId="5844"/>
    <cellStyle name="Total 10 2" xfId="5845"/>
    <cellStyle name="Total 10 3" xfId="5846"/>
    <cellStyle name="Total 10 4" xfId="5847"/>
    <cellStyle name="Total 10_D to C Handover" xfId="5848"/>
    <cellStyle name="Total 11" xfId="5849"/>
    <cellStyle name="Total 11 2" xfId="5850"/>
    <cellStyle name="Total 11 2 2" xfId="5851"/>
    <cellStyle name="Total 11 2 3" xfId="5852"/>
    <cellStyle name="Total 11 2_D to C Handover" xfId="5853"/>
    <cellStyle name="Total 11 3" xfId="5854"/>
    <cellStyle name="Total 11 3 2" xfId="5855"/>
    <cellStyle name="Total 11 3 3" xfId="5856"/>
    <cellStyle name="Total 11 3_D to C Handover" xfId="5857"/>
    <cellStyle name="Total 11 4" xfId="5858"/>
    <cellStyle name="Total 11 5" xfId="5859"/>
    <cellStyle name="Total 12" xfId="5860"/>
    <cellStyle name="Total 12 2" xfId="5861"/>
    <cellStyle name="Total 12 2 2" xfId="5862"/>
    <cellStyle name="Total 12 2 3" xfId="5863"/>
    <cellStyle name="Total 12 2_D to C Handover" xfId="5864"/>
    <cellStyle name="Total 12 3" xfId="5865"/>
    <cellStyle name="Total 12 3 2" xfId="5866"/>
    <cellStyle name="Total 12 3 3" xfId="5867"/>
    <cellStyle name="Total 12 3_D to C Handover" xfId="5868"/>
    <cellStyle name="Total 12 4" xfId="5869"/>
    <cellStyle name="Total 12 5" xfId="5870"/>
    <cellStyle name="Total 13" xfId="5871"/>
    <cellStyle name="Total 14" xfId="5872"/>
    <cellStyle name="Total 15" xfId="5873"/>
    <cellStyle name="Total 16" xfId="5874"/>
    <cellStyle name="Total 2" xfId="5875"/>
    <cellStyle name="Total 2 10" xfId="5876"/>
    <cellStyle name="Total 2 10 2" xfId="5877"/>
    <cellStyle name="Total 2 10 3" xfId="5878"/>
    <cellStyle name="Total 2 10_D to C Handover" xfId="5879"/>
    <cellStyle name="Total 2 11" xfId="5880"/>
    <cellStyle name="Total 2 11 2" xfId="5881"/>
    <cellStyle name="Total 2 11 3" xfId="5882"/>
    <cellStyle name="Total 2 11_D to C Handover" xfId="5883"/>
    <cellStyle name="Total 2 12" xfId="5884"/>
    <cellStyle name="Total 2 12 2" xfId="5885"/>
    <cellStyle name="Total 2 12 3" xfId="5886"/>
    <cellStyle name="Total 2 12_D to C Handover" xfId="5887"/>
    <cellStyle name="Total 2 13" xfId="5888"/>
    <cellStyle name="Total 2 13 2" xfId="5889"/>
    <cellStyle name="Total 2 13 3" xfId="5890"/>
    <cellStyle name="Total 2 13_D to C Handover" xfId="5891"/>
    <cellStyle name="Total 2 14" xfId="5892"/>
    <cellStyle name="Total 2 14 2" xfId="5893"/>
    <cellStyle name="Total 2 14 3" xfId="5894"/>
    <cellStyle name="Total 2 14_D to C Handover" xfId="5895"/>
    <cellStyle name="Total 2 15" xfId="5896"/>
    <cellStyle name="Total 2 15 2" xfId="5897"/>
    <cellStyle name="Total 2 15 3" xfId="5898"/>
    <cellStyle name="Total 2 15_D to C Handover" xfId="5899"/>
    <cellStyle name="Total 2 16" xfId="5900"/>
    <cellStyle name="Total 2 16 2" xfId="5901"/>
    <cellStyle name="Total 2 16 3" xfId="5902"/>
    <cellStyle name="Total 2 16_D to C Handover" xfId="5903"/>
    <cellStyle name="Total 2 17" xfId="5904"/>
    <cellStyle name="Total 2 17 2" xfId="5905"/>
    <cellStyle name="Total 2 17 3" xfId="5906"/>
    <cellStyle name="Total 2 17_D to C Handover" xfId="5907"/>
    <cellStyle name="Total 2 18" xfId="5908"/>
    <cellStyle name="Total 2 18 2" xfId="5909"/>
    <cellStyle name="Total 2 18 3" xfId="5910"/>
    <cellStyle name="Total 2 18_D to C Handover" xfId="5911"/>
    <cellStyle name="Total 2 19" xfId="5912"/>
    <cellStyle name="Total 2 19 2" xfId="5913"/>
    <cellStyle name="Total 2 19 3" xfId="5914"/>
    <cellStyle name="Total 2 19_D to C Handover" xfId="5915"/>
    <cellStyle name="Total 2 2" xfId="5916"/>
    <cellStyle name="Total 2 2 2" xfId="5917"/>
    <cellStyle name="Total 2 2 2 2" xfId="5918"/>
    <cellStyle name="Total 2 2 3" xfId="5919"/>
    <cellStyle name="Total 2 2 4" xfId="5920"/>
    <cellStyle name="Total 2 2_D to C Handover" xfId="5921"/>
    <cellStyle name="Total 2 20" xfId="5922"/>
    <cellStyle name="Total 2 20 2" xfId="5923"/>
    <cellStyle name="Total 2 20 3" xfId="5924"/>
    <cellStyle name="Total 2 20_D to C Handover" xfId="5925"/>
    <cellStyle name="Total 2 21" xfId="5926"/>
    <cellStyle name="Total 2 21 2" xfId="5927"/>
    <cellStyle name="Total 2 21 3" xfId="5928"/>
    <cellStyle name="Total 2 21_D to C Handover" xfId="5929"/>
    <cellStyle name="Total 2 22" xfId="5930"/>
    <cellStyle name="Total 2 22 2" xfId="5931"/>
    <cellStyle name="Total 2 22 3" xfId="5932"/>
    <cellStyle name="Total 2 22_D to C Handover" xfId="5933"/>
    <cellStyle name="Total 2 23" xfId="5934"/>
    <cellStyle name="Total 2 23 2" xfId="5935"/>
    <cellStyle name="Total 2 23 3" xfId="5936"/>
    <cellStyle name="Total 2 23_D to C Handover" xfId="5937"/>
    <cellStyle name="Total 2 24" xfId="5938"/>
    <cellStyle name="Total 2 24 2" xfId="5939"/>
    <cellStyle name="Total 2 24 3" xfId="5940"/>
    <cellStyle name="Total 2 24_D to C Handover" xfId="5941"/>
    <cellStyle name="Total 2 25" xfId="5942"/>
    <cellStyle name="Total 2 25 2" xfId="5943"/>
    <cellStyle name="Total 2 25 3" xfId="5944"/>
    <cellStyle name="Total 2 25_D to C Handover" xfId="5945"/>
    <cellStyle name="Total 2 26" xfId="5946"/>
    <cellStyle name="Total 2 27" xfId="5947"/>
    <cellStyle name="Total 2 28" xfId="5948"/>
    <cellStyle name="Total 2 3" xfId="5949"/>
    <cellStyle name="Total 2 3 2" xfId="5950"/>
    <cellStyle name="Total 2 3 3" xfId="5951"/>
    <cellStyle name="Total 2 3 4" xfId="5952"/>
    <cellStyle name="Total 2 3_D to C Handover" xfId="5953"/>
    <cellStyle name="Total 2 4" xfId="5954"/>
    <cellStyle name="Total 2 4 2" xfId="5955"/>
    <cellStyle name="Total 2 4 3" xfId="5956"/>
    <cellStyle name="Total 2 4_D to C Handover" xfId="5957"/>
    <cellStyle name="Total 2 5" xfId="5958"/>
    <cellStyle name="Total 2 5 2" xfId="5959"/>
    <cellStyle name="Total 2 5 3" xfId="5960"/>
    <cellStyle name="Total 2 5_D to C Handover" xfId="5961"/>
    <cellStyle name="Total 2 6" xfId="5962"/>
    <cellStyle name="Total 2 6 2" xfId="5963"/>
    <cellStyle name="Total 2 6 3" xfId="5964"/>
    <cellStyle name="Total 2 6_D to C Handover" xfId="5965"/>
    <cellStyle name="Total 2 7" xfId="5966"/>
    <cellStyle name="Total 2 7 2" xfId="5967"/>
    <cellStyle name="Total 2 7 3" xfId="5968"/>
    <cellStyle name="Total 2 7_D to C Handover" xfId="5969"/>
    <cellStyle name="Total 2 8" xfId="5970"/>
    <cellStyle name="Total 2 8 2" xfId="5971"/>
    <cellStyle name="Total 2 8 3" xfId="5972"/>
    <cellStyle name="Total 2 8_D to C Handover" xfId="5973"/>
    <cellStyle name="Total 2 9" xfId="5974"/>
    <cellStyle name="Total 2 9 2" xfId="5975"/>
    <cellStyle name="Total 2 9 3" xfId="5976"/>
    <cellStyle name="Total 2 9_D to C Handover" xfId="5977"/>
    <cellStyle name="Total 2_Bear Den Federal 4Y-30H Liner Proposal" xfId="5978"/>
    <cellStyle name="Total 3" xfId="5979"/>
    <cellStyle name="Total 3 10" xfId="5980"/>
    <cellStyle name="Total 3 10 2" xfId="5981"/>
    <cellStyle name="Total 3 10 3" xfId="5982"/>
    <cellStyle name="Total 3 10_D to C Handover" xfId="5983"/>
    <cellStyle name="Total 3 11" xfId="5984"/>
    <cellStyle name="Total 3 11 2" xfId="5985"/>
    <cellStyle name="Total 3 11 3" xfId="5986"/>
    <cellStyle name="Total 3 11_D to C Handover" xfId="5987"/>
    <cellStyle name="Total 3 12" xfId="5988"/>
    <cellStyle name="Total 3 12 2" xfId="5989"/>
    <cellStyle name="Total 3 12 3" xfId="5990"/>
    <cellStyle name="Total 3 12_D to C Handover" xfId="5991"/>
    <cellStyle name="Total 3 13" xfId="5992"/>
    <cellStyle name="Total 3 13 2" xfId="5993"/>
    <cellStyle name="Total 3 13 3" xfId="5994"/>
    <cellStyle name="Total 3 13_D to C Handover" xfId="5995"/>
    <cellStyle name="Total 3 14" xfId="5996"/>
    <cellStyle name="Total 3 14 2" xfId="5997"/>
    <cellStyle name="Total 3 14 3" xfId="5998"/>
    <cellStyle name="Total 3 14_D to C Handover" xfId="5999"/>
    <cellStyle name="Total 3 15" xfId="6000"/>
    <cellStyle name="Total 3 15 2" xfId="6001"/>
    <cellStyle name="Total 3 15 3" xfId="6002"/>
    <cellStyle name="Total 3 15_D to C Handover" xfId="6003"/>
    <cellStyle name="Total 3 16" xfId="6004"/>
    <cellStyle name="Total 3 16 2" xfId="6005"/>
    <cellStyle name="Total 3 16 3" xfId="6006"/>
    <cellStyle name="Total 3 16_D to C Handover" xfId="6007"/>
    <cellStyle name="Total 3 17" xfId="6008"/>
    <cellStyle name="Total 3 17 2" xfId="6009"/>
    <cellStyle name="Total 3 17 3" xfId="6010"/>
    <cellStyle name="Total 3 17_D to C Handover" xfId="6011"/>
    <cellStyle name="Total 3 18" xfId="6012"/>
    <cellStyle name="Total 3 18 2" xfId="6013"/>
    <cellStyle name="Total 3 18 3" xfId="6014"/>
    <cellStyle name="Total 3 18_D to C Handover" xfId="6015"/>
    <cellStyle name="Total 3 19" xfId="6016"/>
    <cellStyle name="Total 3 19 2" xfId="6017"/>
    <cellStyle name="Total 3 19 3" xfId="6018"/>
    <cellStyle name="Total 3 19_D to C Handover" xfId="6019"/>
    <cellStyle name="Total 3 2" xfId="6020"/>
    <cellStyle name="Total 3 2 2" xfId="6021"/>
    <cellStyle name="Total 3 2 2 2" xfId="6022"/>
    <cellStyle name="Total 3 2 3" xfId="6023"/>
    <cellStyle name="Total 3 2 4" xfId="6024"/>
    <cellStyle name="Total 3 2_D to C Handover" xfId="6025"/>
    <cellStyle name="Total 3 20" xfId="6026"/>
    <cellStyle name="Total 3 20 2" xfId="6027"/>
    <cellStyle name="Total 3 20 3" xfId="6028"/>
    <cellStyle name="Total 3 20_D to C Handover" xfId="6029"/>
    <cellStyle name="Total 3 21" xfId="6030"/>
    <cellStyle name="Total 3 21 2" xfId="6031"/>
    <cellStyle name="Total 3 21 3" xfId="6032"/>
    <cellStyle name="Total 3 21_D to C Handover" xfId="6033"/>
    <cellStyle name="Total 3 22" xfId="6034"/>
    <cellStyle name="Total 3 22 2" xfId="6035"/>
    <cellStyle name="Total 3 22 3" xfId="6036"/>
    <cellStyle name="Total 3 22_D to C Handover" xfId="6037"/>
    <cellStyle name="Total 3 23" xfId="6038"/>
    <cellStyle name="Total 3 23 2" xfId="6039"/>
    <cellStyle name="Total 3 23 3" xfId="6040"/>
    <cellStyle name="Total 3 23_D to C Handover" xfId="6041"/>
    <cellStyle name="Total 3 24" xfId="6042"/>
    <cellStyle name="Total 3 24 2" xfId="6043"/>
    <cellStyle name="Total 3 24 3" xfId="6044"/>
    <cellStyle name="Total 3 24_D to C Handover" xfId="6045"/>
    <cellStyle name="Total 3 25" xfId="6046"/>
    <cellStyle name="Total 3 25 2" xfId="6047"/>
    <cellStyle name="Total 3 25 3" xfId="6048"/>
    <cellStyle name="Total 3 25_D to C Handover" xfId="6049"/>
    <cellStyle name="Total 3 26" xfId="6050"/>
    <cellStyle name="Total 3 27" xfId="6051"/>
    <cellStyle name="Total 3 28" xfId="6052"/>
    <cellStyle name="Total 3 3" xfId="6053"/>
    <cellStyle name="Total 3 3 2" xfId="6054"/>
    <cellStyle name="Total 3 3 3" xfId="6055"/>
    <cellStyle name="Total 3 3 4" xfId="6056"/>
    <cellStyle name="Total 3 3_D to C Handover" xfId="6057"/>
    <cellStyle name="Total 3 4" xfId="6058"/>
    <cellStyle name="Total 3 4 2" xfId="6059"/>
    <cellStyle name="Total 3 4 3" xfId="6060"/>
    <cellStyle name="Total 3 4_D to C Handover" xfId="6061"/>
    <cellStyle name="Total 3 5" xfId="6062"/>
    <cellStyle name="Total 3 5 2" xfId="6063"/>
    <cellStyle name="Total 3 5 3" xfId="6064"/>
    <cellStyle name="Total 3 5_D to C Handover" xfId="6065"/>
    <cellStyle name="Total 3 6" xfId="6066"/>
    <cellStyle name="Total 3 6 2" xfId="6067"/>
    <cellStyle name="Total 3 6 3" xfId="6068"/>
    <cellStyle name="Total 3 6_D to C Handover" xfId="6069"/>
    <cellStyle name="Total 3 7" xfId="6070"/>
    <cellStyle name="Total 3 7 2" xfId="6071"/>
    <cellStyle name="Total 3 7 3" xfId="6072"/>
    <cellStyle name="Total 3 7_D to C Handover" xfId="6073"/>
    <cellStyle name="Total 3 8" xfId="6074"/>
    <cellStyle name="Total 3 8 2" xfId="6075"/>
    <cellStyle name="Total 3 8 3" xfId="6076"/>
    <cellStyle name="Total 3 8_D to C Handover" xfId="6077"/>
    <cellStyle name="Total 3 9" xfId="6078"/>
    <cellStyle name="Total 3 9 2" xfId="6079"/>
    <cellStyle name="Total 3 9 3" xfId="6080"/>
    <cellStyle name="Total 3 9_D to C Handover" xfId="6081"/>
    <cellStyle name="Total 3_Bear Den Federal 4Y-30H Liner Proposal" xfId="6082"/>
    <cellStyle name="Total 4" xfId="6083"/>
    <cellStyle name="Total 4 10" xfId="6084"/>
    <cellStyle name="Total 4 10 2" xfId="6085"/>
    <cellStyle name="Total 4 10 3" xfId="6086"/>
    <cellStyle name="Total 4 10_D to C Handover" xfId="6087"/>
    <cellStyle name="Total 4 11" xfId="6088"/>
    <cellStyle name="Total 4 11 2" xfId="6089"/>
    <cellStyle name="Total 4 11 3" xfId="6090"/>
    <cellStyle name="Total 4 11_D to C Handover" xfId="6091"/>
    <cellStyle name="Total 4 12" xfId="6092"/>
    <cellStyle name="Total 4 12 2" xfId="6093"/>
    <cellStyle name="Total 4 12 3" xfId="6094"/>
    <cellStyle name="Total 4 12_D to C Handover" xfId="6095"/>
    <cellStyle name="Total 4 13" xfId="6096"/>
    <cellStyle name="Total 4 13 2" xfId="6097"/>
    <cellStyle name="Total 4 13 3" xfId="6098"/>
    <cellStyle name="Total 4 13_D to C Handover" xfId="6099"/>
    <cellStyle name="Total 4 14" xfId="6100"/>
    <cellStyle name="Total 4 14 2" xfId="6101"/>
    <cellStyle name="Total 4 14 3" xfId="6102"/>
    <cellStyle name="Total 4 14_D to C Handover" xfId="6103"/>
    <cellStyle name="Total 4 15" xfId="6104"/>
    <cellStyle name="Total 4 15 2" xfId="6105"/>
    <cellStyle name="Total 4 15 3" xfId="6106"/>
    <cellStyle name="Total 4 15_D to C Handover" xfId="6107"/>
    <cellStyle name="Total 4 16" xfId="6108"/>
    <cellStyle name="Total 4 16 2" xfId="6109"/>
    <cellStyle name="Total 4 16 3" xfId="6110"/>
    <cellStyle name="Total 4 16_D to C Handover" xfId="6111"/>
    <cellStyle name="Total 4 17" xfId="6112"/>
    <cellStyle name="Total 4 17 2" xfId="6113"/>
    <cellStyle name="Total 4 17 3" xfId="6114"/>
    <cellStyle name="Total 4 17_D to C Handover" xfId="6115"/>
    <cellStyle name="Total 4 18" xfId="6116"/>
    <cellStyle name="Total 4 18 2" xfId="6117"/>
    <cellStyle name="Total 4 18 3" xfId="6118"/>
    <cellStyle name="Total 4 18_D to C Handover" xfId="6119"/>
    <cellStyle name="Total 4 19" xfId="6120"/>
    <cellStyle name="Total 4 19 2" xfId="6121"/>
    <cellStyle name="Total 4 19 3" xfId="6122"/>
    <cellStyle name="Total 4 19_D to C Handover" xfId="6123"/>
    <cellStyle name="Total 4 2" xfId="6124"/>
    <cellStyle name="Total 4 2 2" xfId="6125"/>
    <cellStyle name="Total 4 2 2 2" xfId="6126"/>
    <cellStyle name="Total 4 2 3" xfId="6127"/>
    <cellStyle name="Total 4 2 4" xfId="6128"/>
    <cellStyle name="Total 4 2_D to C Handover" xfId="6129"/>
    <cellStyle name="Total 4 20" xfId="6130"/>
    <cellStyle name="Total 4 20 2" xfId="6131"/>
    <cellStyle name="Total 4 20 3" xfId="6132"/>
    <cellStyle name="Total 4 20_D to C Handover" xfId="6133"/>
    <cellStyle name="Total 4 21" xfId="6134"/>
    <cellStyle name="Total 4 21 2" xfId="6135"/>
    <cellStyle name="Total 4 21 3" xfId="6136"/>
    <cellStyle name="Total 4 21_D to C Handover" xfId="6137"/>
    <cellStyle name="Total 4 22" xfId="6138"/>
    <cellStyle name="Total 4 22 2" xfId="6139"/>
    <cellStyle name="Total 4 22 3" xfId="6140"/>
    <cellStyle name="Total 4 22_D to C Handover" xfId="6141"/>
    <cellStyle name="Total 4 23" xfId="6142"/>
    <cellStyle name="Total 4 23 2" xfId="6143"/>
    <cellStyle name="Total 4 23 3" xfId="6144"/>
    <cellStyle name="Total 4 23_D to C Handover" xfId="6145"/>
    <cellStyle name="Total 4 24" xfId="6146"/>
    <cellStyle name="Total 4 24 2" xfId="6147"/>
    <cellStyle name="Total 4 24 3" xfId="6148"/>
    <cellStyle name="Total 4 24_D to C Handover" xfId="6149"/>
    <cellStyle name="Total 4 25" xfId="6150"/>
    <cellStyle name="Total 4 25 2" xfId="6151"/>
    <cellStyle name="Total 4 25 3" xfId="6152"/>
    <cellStyle name="Total 4 25_D to C Handover" xfId="6153"/>
    <cellStyle name="Total 4 26" xfId="6154"/>
    <cellStyle name="Total 4 27" xfId="6155"/>
    <cellStyle name="Total 4 28" xfId="6156"/>
    <cellStyle name="Total 4 3" xfId="6157"/>
    <cellStyle name="Total 4 3 2" xfId="6158"/>
    <cellStyle name="Total 4 3 3" xfId="6159"/>
    <cellStyle name="Total 4 3 4" xfId="6160"/>
    <cellStyle name="Total 4 3_D to C Handover" xfId="6161"/>
    <cellStyle name="Total 4 4" xfId="6162"/>
    <cellStyle name="Total 4 4 2" xfId="6163"/>
    <cellStyle name="Total 4 4 3" xfId="6164"/>
    <cellStyle name="Total 4 4_D to C Handover" xfId="6165"/>
    <cellStyle name="Total 4 5" xfId="6166"/>
    <cellStyle name="Total 4 5 2" xfId="6167"/>
    <cellStyle name="Total 4 5 3" xfId="6168"/>
    <cellStyle name="Total 4 5_D to C Handover" xfId="6169"/>
    <cellStyle name="Total 4 6" xfId="6170"/>
    <cellStyle name="Total 4 6 2" xfId="6171"/>
    <cellStyle name="Total 4 6 3" xfId="6172"/>
    <cellStyle name="Total 4 6_D to C Handover" xfId="6173"/>
    <cellStyle name="Total 4 7" xfId="6174"/>
    <cellStyle name="Total 4 7 2" xfId="6175"/>
    <cellStyle name="Total 4 7 3" xfId="6176"/>
    <cellStyle name="Total 4 7_D to C Handover" xfId="6177"/>
    <cellStyle name="Total 4 8" xfId="6178"/>
    <cellStyle name="Total 4 8 2" xfId="6179"/>
    <cellStyle name="Total 4 8 3" xfId="6180"/>
    <cellStyle name="Total 4 8_D to C Handover" xfId="6181"/>
    <cellStyle name="Total 4 9" xfId="6182"/>
    <cellStyle name="Total 4 9 2" xfId="6183"/>
    <cellStyle name="Total 4 9 3" xfId="6184"/>
    <cellStyle name="Total 4 9_D to C Handover" xfId="6185"/>
    <cellStyle name="Total 4_Bear Den Federal 4Y-30H Liner Proposal" xfId="6186"/>
    <cellStyle name="Total 5" xfId="6187"/>
    <cellStyle name="Total 5 10" xfId="6188"/>
    <cellStyle name="Total 5 10 2" xfId="6189"/>
    <cellStyle name="Total 5 10 3" xfId="6190"/>
    <cellStyle name="Total 5 10_D to C Handover" xfId="6191"/>
    <cellStyle name="Total 5 11" xfId="6192"/>
    <cellStyle name="Total 5 11 2" xfId="6193"/>
    <cellStyle name="Total 5 11 3" xfId="6194"/>
    <cellStyle name="Total 5 11_D to C Handover" xfId="6195"/>
    <cellStyle name="Total 5 12" xfId="6196"/>
    <cellStyle name="Total 5 12 2" xfId="6197"/>
    <cellStyle name="Total 5 12 3" xfId="6198"/>
    <cellStyle name="Total 5 12_D to C Handover" xfId="6199"/>
    <cellStyle name="Total 5 13" xfId="6200"/>
    <cellStyle name="Total 5 13 2" xfId="6201"/>
    <cellStyle name="Total 5 13 3" xfId="6202"/>
    <cellStyle name="Total 5 13_D to C Handover" xfId="6203"/>
    <cellStyle name="Total 5 14" xfId="6204"/>
    <cellStyle name="Total 5 14 2" xfId="6205"/>
    <cellStyle name="Total 5 14 3" xfId="6206"/>
    <cellStyle name="Total 5 14_D to C Handover" xfId="6207"/>
    <cellStyle name="Total 5 15" xfId="6208"/>
    <cellStyle name="Total 5 15 2" xfId="6209"/>
    <cellStyle name="Total 5 15 3" xfId="6210"/>
    <cellStyle name="Total 5 15_D to C Handover" xfId="6211"/>
    <cellStyle name="Total 5 16" xfId="6212"/>
    <cellStyle name="Total 5 16 2" xfId="6213"/>
    <cellStyle name="Total 5 16 3" xfId="6214"/>
    <cellStyle name="Total 5 16_D to C Handover" xfId="6215"/>
    <cellStyle name="Total 5 17" xfId="6216"/>
    <cellStyle name="Total 5 17 2" xfId="6217"/>
    <cellStyle name="Total 5 17 3" xfId="6218"/>
    <cellStyle name="Total 5 17_D to C Handover" xfId="6219"/>
    <cellStyle name="Total 5 18" xfId="6220"/>
    <cellStyle name="Total 5 18 2" xfId="6221"/>
    <cellStyle name="Total 5 18 3" xfId="6222"/>
    <cellStyle name="Total 5 18_D to C Handover" xfId="6223"/>
    <cellStyle name="Total 5 19" xfId="6224"/>
    <cellStyle name="Total 5 19 2" xfId="6225"/>
    <cellStyle name="Total 5 19 3" xfId="6226"/>
    <cellStyle name="Total 5 19_D to C Handover" xfId="6227"/>
    <cellStyle name="Total 5 2" xfId="6228"/>
    <cellStyle name="Total 5 2 2" xfId="6229"/>
    <cellStyle name="Total 5 2 2 2" xfId="6230"/>
    <cellStyle name="Total 5 2 3" xfId="6231"/>
    <cellStyle name="Total 5 2 4" xfId="6232"/>
    <cellStyle name="Total 5 2_D to C Handover" xfId="6233"/>
    <cellStyle name="Total 5 20" xfId="6234"/>
    <cellStyle name="Total 5 20 2" xfId="6235"/>
    <cellStyle name="Total 5 20 3" xfId="6236"/>
    <cellStyle name="Total 5 20_D to C Handover" xfId="6237"/>
    <cellStyle name="Total 5 21" xfId="6238"/>
    <cellStyle name="Total 5 21 2" xfId="6239"/>
    <cellStyle name="Total 5 21 3" xfId="6240"/>
    <cellStyle name="Total 5 21_D to C Handover" xfId="6241"/>
    <cellStyle name="Total 5 22" xfId="6242"/>
    <cellStyle name="Total 5 22 2" xfId="6243"/>
    <cellStyle name="Total 5 22 3" xfId="6244"/>
    <cellStyle name="Total 5 22_D to C Handover" xfId="6245"/>
    <cellStyle name="Total 5 23" xfId="6246"/>
    <cellStyle name="Total 5 23 2" xfId="6247"/>
    <cellStyle name="Total 5 23 3" xfId="6248"/>
    <cellStyle name="Total 5 23_D to C Handover" xfId="6249"/>
    <cellStyle name="Total 5 24" xfId="6250"/>
    <cellStyle name="Total 5 24 2" xfId="6251"/>
    <cellStyle name="Total 5 24 3" xfId="6252"/>
    <cellStyle name="Total 5 24_D to C Handover" xfId="6253"/>
    <cellStyle name="Total 5 25" xfId="6254"/>
    <cellStyle name="Total 5 25 2" xfId="6255"/>
    <cellStyle name="Total 5 25 3" xfId="6256"/>
    <cellStyle name="Total 5 25_D to C Handover" xfId="6257"/>
    <cellStyle name="Total 5 26" xfId="6258"/>
    <cellStyle name="Total 5 27" xfId="6259"/>
    <cellStyle name="Total 5 28" xfId="6260"/>
    <cellStyle name="Total 5 3" xfId="6261"/>
    <cellStyle name="Total 5 3 2" xfId="6262"/>
    <cellStyle name="Total 5 3 3" xfId="6263"/>
    <cellStyle name="Total 5 3 4" xfId="6264"/>
    <cellStyle name="Total 5 3_D to C Handover" xfId="6265"/>
    <cellStyle name="Total 5 4" xfId="6266"/>
    <cellStyle name="Total 5 4 2" xfId="6267"/>
    <cellStyle name="Total 5 4 3" xfId="6268"/>
    <cellStyle name="Total 5 4_D to C Handover" xfId="6269"/>
    <cellStyle name="Total 5 5" xfId="6270"/>
    <cellStyle name="Total 5 5 2" xfId="6271"/>
    <cellStyle name="Total 5 5 3" xfId="6272"/>
    <cellStyle name="Total 5 5_D to C Handover" xfId="6273"/>
    <cellStyle name="Total 5 6" xfId="6274"/>
    <cellStyle name="Total 5 6 2" xfId="6275"/>
    <cellStyle name="Total 5 6 3" xfId="6276"/>
    <cellStyle name="Total 5 6_D to C Handover" xfId="6277"/>
    <cellStyle name="Total 5 7" xfId="6278"/>
    <cellStyle name="Total 5 7 2" xfId="6279"/>
    <cellStyle name="Total 5 7 3" xfId="6280"/>
    <cellStyle name="Total 5 7_D to C Handover" xfId="6281"/>
    <cellStyle name="Total 5 8" xfId="6282"/>
    <cellStyle name="Total 5 8 2" xfId="6283"/>
    <cellStyle name="Total 5 8 3" xfId="6284"/>
    <cellStyle name="Total 5 8_D to C Handover" xfId="6285"/>
    <cellStyle name="Total 5 9" xfId="6286"/>
    <cellStyle name="Total 5 9 2" xfId="6287"/>
    <cellStyle name="Total 5 9 3" xfId="6288"/>
    <cellStyle name="Total 5 9_D to C Handover" xfId="6289"/>
    <cellStyle name="Total 5_Bear Den Federal 4Y-30H Liner Proposal" xfId="6290"/>
    <cellStyle name="Total 6" xfId="6291"/>
    <cellStyle name="Total 6 10" xfId="6292"/>
    <cellStyle name="Total 6 10 2" xfId="6293"/>
    <cellStyle name="Total 6 10 3" xfId="6294"/>
    <cellStyle name="Total 6 10_D to C Handover" xfId="6295"/>
    <cellStyle name="Total 6 11" xfId="6296"/>
    <cellStyle name="Total 6 11 2" xfId="6297"/>
    <cellStyle name="Total 6 11 3" xfId="6298"/>
    <cellStyle name="Total 6 11_D to C Handover" xfId="6299"/>
    <cellStyle name="Total 6 12" xfId="6300"/>
    <cellStyle name="Total 6 12 2" xfId="6301"/>
    <cellStyle name="Total 6 12 3" xfId="6302"/>
    <cellStyle name="Total 6 12_D to C Handover" xfId="6303"/>
    <cellStyle name="Total 6 13" xfId="6304"/>
    <cellStyle name="Total 6 13 2" xfId="6305"/>
    <cellStyle name="Total 6 13 3" xfId="6306"/>
    <cellStyle name="Total 6 13_D to C Handover" xfId="6307"/>
    <cellStyle name="Total 6 14" xfId="6308"/>
    <cellStyle name="Total 6 14 2" xfId="6309"/>
    <cellStyle name="Total 6 14 3" xfId="6310"/>
    <cellStyle name="Total 6 14_D to C Handover" xfId="6311"/>
    <cellStyle name="Total 6 15" xfId="6312"/>
    <cellStyle name="Total 6 15 2" xfId="6313"/>
    <cellStyle name="Total 6 15 3" xfId="6314"/>
    <cellStyle name="Total 6 15_D to C Handover" xfId="6315"/>
    <cellStyle name="Total 6 16" xfId="6316"/>
    <cellStyle name="Total 6 16 2" xfId="6317"/>
    <cellStyle name="Total 6 16 3" xfId="6318"/>
    <cellStyle name="Total 6 16_D to C Handover" xfId="6319"/>
    <cellStyle name="Total 6 17" xfId="6320"/>
    <cellStyle name="Total 6 17 2" xfId="6321"/>
    <cellStyle name="Total 6 17 3" xfId="6322"/>
    <cellStyle name="Total 6 17_D to C Handover" xfId="6323"/>
    <cellStyle name="Total 6 18" xfId="6324"/>
    <cellStyle name="Total 6 18 2" xfId="6325"/>
    <cellStyle name="Total 6 18 3" xfId="6326"/>
    <cellStyle name="Total 6 18_D to C Handover" xfId="6327"/>
    <cellStyle name="Total 6 19" xfId="6328"/>
    <cellStyle name="Total 6 19 2" xfId="6329"/>
    <cellStyle name="Total 6 19 3" xfId="6330"/>
    <cellStyle name="Total 6 19_D to C Handover" xfId="6331"/>
    <cellStyle name="Total 6 2" xfId="6332"/>
    <cellStyle name="Total 6 2 2" xfId="6333"/>
    <cellStyle name="Total 6 2 2 2" xfId="6334"/>
    <cellStyle name="Total 6 2 3" xfId="6335"/>
    <cellStyle name="Total 6 2 4" xfId="6336"/>
    <cellStyle name="Total 6 2_D to C Handover" xfId="6337"/>
    <cellStyle name="Total 6 20" xfId="6338"/>
    <cellStyle name="Total 6 20 2" xfId="6339"/>
    <cellStyle name="Total 6 20 3" xfId="6340"/>
    <cellStyle name="Total 6 20_D to C Handover" xfId="6341"/>
    <cellStyle name="Total 6 21" xfId="6342"/>
    <cellStyle name="Total 6 21 2" xfId="6343"/>
    <cellStyle name="Total 6 21 3" xfId="6344"/>
    <cellStyle name="Total 6 21_D to C Handover" xfId="6345"/>
    <cellStyle name="Total 6 22" xfId="6346"/>
    <cellStyle name="Total 6 22 2" xfId="6347"/>
    <cellStyle name="Total 6 22 3" xfId="6348"/>
    <cellStyle name="Total 6 22_D to C Handover" xfId="6349"/>
    <cellStyle name="Total 6 23" xfId="6350"/>
    <cellStyle name="Total 6 23 2" xfId="6351"/>
    <cellStyle name="Total 6 23 3" xfId="6352"/>
    <cellStyle name="Total 6 23_D to C Handover" xfId="6353"/>
    <cellStyle name="Total 6 24" xfId="6354"/>
    <cellStyle name="Total 6 24 2" xfId="6355"/>
    <cellStyle name="Total 6 24 3" xfId="6356"/>
    <cellStyle name="Total 6 24_D to C Handover" xfId="6357"/>
    <cellStyle name="Total 6 25" xfId="6358"/>
    <cellStyle name="Total 6 25 2" xfId="6359"/>
    <cellStyle name="Total 6 25 3" xfId="6360"/>
    <cellStyle name="Total 6 25_D to C Handover" xfId="6361"/>
    <cellStyle name="Total 6 26" xfId="6362"/>
    <cellStyle name="Total 6 27" xfId="6363"/>
    <cellStyle name="Total 6 28" xfId="6364"/>
    <cellStyle name="Total 6 3" xfId="6365"/>
    <cellStyle name="Total 6 3 2" xfId="6366"/>
    <cellStyle name="Total 6 3 3" xfId="6367"/>
    <cellStyle name="Total 6 3 4" xfId="6368"/>
    <cellStyle name="Total 6 3_D to C Handover" xfId="6369"/>
    <cellStyle name="Total 6 4" xfId="6370"/>
    <cellStyle name="Total 6 4 2" xfId="6371"/>
    <cellStyle name="Total 6 4 3" xfId="6372"/>
    <cellStyle name="Total 6 4_D to C Handover" xfId="6373"/>
    <cellStyle name="Total 6 5" xfId="6374"/>
    <cellStyle name="Total 6 5 2" xfId="6375"/>
    <cellStyle name="Total 6 5 3" xfId="6376"/>
    <cellStyle name="Total 6 5_D to C Handover" xfId="6377"/>
    <cellStyle name="Total 6 6" xfId="6378"/>
    <cellStyle name="Total 6 6 2" xfId="6379"/>
    <cellStyle name="Total 6 6 3" xfId="6380"/>
    <cellStyle name="Total 6 6_D to C Handover" xfId="6381"/>
    <cellStyle name="Total 6 7" xfId="6382"/>
    <cellStyle name="Total 6 7 2" xfId="6383"/>
    <cellStyle name="Total 6 7 3" xfId="6384"/>
    <cellStyle name="Total 6 7_D to C Handover" xfId="6385"/>
    <cellStyle name="Total 6 8" xfId="6386"/>
    <cellStyle name="Total 6 8 2" xfId="6387"/>
    <cellStyle name="Total 6 8 3" xfId="6388"/>
    <cellStyle name="Total 6 8_D to C Handover" xfId="6389"/>
    <cellStyle name="Total 6 9" xfId="6390"/>
    <cellStyle name="Total 6 9 2" xfId="6391"/>
    <cellStyle name="Total 6 9 3" xfId="6392"/>
    <cellStyle name="Total 6 9_D to C Handover" xfId="6393"/>
    <cellStyle name="Total 6_Bear Den Federal 4Y-30H Liner Proposal" xfId="6394"/>
    <cellStyle name="Total 7" xfId="6395"/>
    <cellStyle name="Total 7 10" xfId="6396"/>
    <cellStyle name="Total 7 10 2" xfId="6397"/>
    <cellStyle name="Total 7 10 3" xfId="6398"/>
    <cellStyle name="Total 7 10_D to C Handover" xfId="6399"/>
    <cellStyle name="Total 7 11" xfId="6400"/>
    <cellStyle name="Total 7 11 2" xfId="6401"/>
    <cellStyle name="Total 7 11 3" xfId="6402"/>
    <cellStyle name="Total 7 11_D to C Handover" xfId="6403"/>
    <cellStyle name="Total 7 12" xfId="6404"/>
    <cellStyle name="Total 7 12 2" xfId="6405"/>
    <cellStyle name="Total 7 12 3" xfId="6406"/>
    <cellStyle name="Total 7 12_D to C Handover" xfId="6407"/>
    <cellStyle name="Total 7 13" xfId="6408"/>
    <cellStyle name="Total 7 13 2" xfId="6409"/>
    <cellStyle name="Total 7 13 3" xfId="6410"/>
    <cellStyle name="Total 7 13_D to C Handover" xfId="6411"/>
    <cellStyle name="Total 7 14" xfId="6412"/>
    <cellStyle name="Total 7 14 2" xfId="6413"/>
    <cellStyle name="Total 7 14 3" xfId="6414"/>
    <cellStyle name="Total 7 14_D to C Handover" xfId="6415"/>
    <cellStyle name="Total 7 15" xfId="6416"/>
    <cellStyle name="Total 7 15 2" xfId="6417"/>
    <cellStyle name="Total 7 15 3" xfId="6418"/>
    <cellStyle name="Total 7 15_D to C Handover" xfId="6419"/>
    <cellStyle name="Total 7 16" xfId="6420"/>
    <cellStyle name="Total 7 16 2" xfId="6421"/>
    <cellStyle name="Total 7 16 3" xfId="6422"/>
    <cellStyle name="Total 7 16_D to C Handover" xfId="6423"/>
    <cellStyle name="Total 7 17" xfId="6424"/>
    <cellStyle name="Total 7 17 2" xfId="6425"/>
    <cellStyle name="Total 7 17 3" xfId="6426"/>
    <cellStyle name="Total 7 17_D to C Handover" xfId="6427"/>
    <cellStyle name="Total 7 18" xfId="6428"/>
    <cellStyle name="Total 7 18 2" xfId="6429"/>
    <cellStyle name="Total 7 18 3" xfId="6430"/>
    <cellStyle name="Total 7 18_D to C Handover" xfId="6431"/>
    <cellStyle name="Total 7 19" xfId="6432"/>
    <cellStyle name="Total 7 19 2" xfId="6433"/>
    <cellStyle name="Total 7 19 3" xfId="6434"/>
    <cellStyle name="Total 7 19_D to C Handover" xfId="6435"/>
    <cellStyle name="Total 7 2" xfId="6436"/>
    <cellStyle name="Total 7 2 2" xfId="6437"/>
    <cellStyle name="Total 7 2 3" xfId="6438"/>
    <cellStyle name="Total 7 2_D to C Handover" xfId="6439"/>
    <cellStyle name="Total 7 20" xfId="6440"/>
    <cellStyle name="Total 7 20 2" xfId="6441"/>
    <cellStyle name="Total 7 20 3" xfId="6442"/>
    <cellStyle name="Total 7 20_D to C Handover" xfId="6443"/>
    <cellStyle name="Total 7 21" xfId="6444"/>
    <cellStyle name="Total 7 21 2" xfId="6445"/>
    <cellStyle name="Total 7 21 3" xfId="6446"/>
    <cellStyle name="Total 7 21_D to C Handover" xfId="6447"/>
    <cellStyle name="Total 7 22" xfId="6448"/>
    <cellStyle name="Total 7 22 2" xfId="6449"/>
    <cellStyle name="Total 7 22 3" xfId="6450"/>
    <cellStyle name="Total 7 22_D to C Handover" xfId="6451"/>
    <cellStyle name="Total 7 23" xfId="6452"/>
    <cellStyle name="Total 7 23 2" xfId="6453"/>
    <cellStyle name="Total 7 23 3" xfId="6454"/>
    <cellStyle name="Total 7 23_D to C Handover" xfId="6455"/>
    <cellStyle name="Total 7 24" xfId="6456"/>
    <cellStyle name="Total 7 24 2" xfId="6457"/>
    <cellStyle name="Total 7 24 3" xfId="6458"/>
    <cellStyle name="Total 7 24_D to C Handover" xfId="6459"/>
    <cellStyle name="Total 7 25" xfId="6460"/>
    <cellStyle name="Total 7 25 2" xfId="6461"/>
    <cellStyle name="Total 7 25 3" xfId="6462"/>
    <cellStyle name="Total 7 25_D to C Handover" xfId="6463"/>
    <cellStyle name="Total 7 26" xfId="6464"/>
    <cellStyle name="Total 7 27" xfId="6465"/>
    <cellStyle name="Total 7 28" xfId="6466"/>
    <cellStyle name="Total 7 3" xfId="6467"/>
    <cellStyle name="Total 7 3 2" xfId="6468"/>
    <cellStyle name="Total 7 3 3" xfId="6469"/>
    <cellStyle name="Total 7 3_D to C Handover" xfId="6470"/>
    <cellStyle name="Total 7 4" xfId="6471"/>
    <cellStyle name="Total 7 4 2" xfId="6472"/>
    <cellStyle name="Total 7 4 3" xfId="6473"/>
    <cellStyle name="Total 7 4_D to C Handover" xfId="6474"/>
    <cellStyle name="Total 7 5" xfId="6475"/>
    <cellStyle name="Total 7 5 2" xfId="6476"/>
    <cellStyle name="Total 7 5 3" xfId="6477"/>
    <cellStyle name="Total 7 5_D to C Handover" xfId="6478"/>
    <cellStyle name="Total 7 6" xfId="6479"/>
    <cellStyle name="Total 7 6 2" xfId="6480"/>
    <cellStyle name="Total 7 6 3" xfId="6481"/>
    <cellStyle name="Total 7 6_D to C Handover" xfId="6482"/>
    <cellStyle name="Total 7 7" xfId="6483"/>
    <cellStyle name="Total 7 7 2" xfId="6484"/>
    <cellStyle name="Total 7 7 3" xfId="6485"/>
    <cellStyle name="Total 7 7_D to C Handover" xfId="6486"/>
    <cellStyle name="Total 7 8" xfId="6487"/>
    <cellStyle name="Total 7 8 2" xfId="6488"/>
    <cellStyle name="Total 7 8 3" xfId="6489"/>
    <cellStyle name="Total 7 8_D to C Handover" xfId="6490"/>
    <cellStyle name="Total 7 9" xfId="6491"/>
    <cellStyle name="Total 7 9 2" xfId="6492"/>
    <cellStyle name="Total 7 9 3" xfId="6493"/>
    <cellStyle name="Total 7 9_D to C Handover" xfId="6494"/>
    <cellStyle name="Total 7_Bear Den Federal 4Y-30H Liner Proposal" xfId="6495"/>
    <cellStyle name="Total 8" xfId="6496"/>
    <cellStyle name="Total 8 10" xfId="6497"/>
    <cellStyle name="Total 8 10 2" xfId="6498"/>
    <cellStyle name="Total 8 10 3" xfId="6499"/>
    <cellStyle name="Total 8 10_D to C Handover" xfId="6500"/>
    <cellStyle name="Total 8 11" xfId="6501"/>
    <cellStyle name="Total 8 11 2" xfId="6502"/>
    <cellStyle name="Total 8 11 3" xfId="6503"/>
    <cellStyle name="Total 8 11_D to C Handover" xfId="6504"/>
    <cellStyle name="Total 8 12" xfId="6505"/>
    <cellStyle name="Total 8 12 2" xfId="6506"/>
    <cellStyle name="Total 8 12 3" xfId="6507"/>
    <cellStyle name="Total 8 12_D to C Handover" xfId="6508"/>
    <cellStyle name="Total 8 13" xfId="6509"/>
    <cellStyle name="Total 8 13 2" xfId="6510"/>
    <cellStyle name="Total 8 13 3" xfId="6511"/>
    <cellStyle name="Total 8 13_D to C Handover" xfId="6512"/>
    <cellStyle name="Total 8 14" xfId="6513"/>
    <cellStyle name="Total 8 14 2" xfId="6514"/>
    <cellStyle name="Total 8 14 3" xfId="6515"/>
    <cellStyle name="Total 8 14_D to C Handover" xfId="6516"/>
    <cellStyle name="Total 8 15" xfId="6517"/>
    <cellStyle name="Total 8 15 2" xfId="6518"/>
    <cellStyle name="Total 8 15 3" xfId="6519"/>
    <cellStyle name="Total 8 15_D to C Handover" xfId="6520"/>
    <cellStyle name="Total 8 16" xfId="6521"/>
    <cellStyle name="Total 8 16 2" xfId="6522"/>
    <cellStyle name="Total 8 16 3" xfId="6523"/>
    <cellStyle name="Total 8 16_D to C Handover" xfId="6524"/>
    <cellStyle name="Total 8 17" xfId="6525"/>
    <cellStyle name="Total 8 17 2" xfId="6526"/>
    <cellStyle name="Total 8 17 3" xfId="6527"/>
    <cellStyle name="Total 8 17_D to C Handover" xfId="6528"/>
    <cellStyle name="Total 8 18" xfId="6529"/>
    <cellStyle name="Total 8 18 2" xfId="6530"/>
    <cellStyle name="Total 8 18 3" xfId="6531"/>
    <cellStyle name="Total 8 18_D to C Handover" xfId="6532"/>
    <cellStyle name="Total 8 19" xfId="6533"/>
    <cellStyle name="Total 8 19 2" xfId="6534"/>
    <cellStyle name="Total 8 19 3" xfId="6535"/>
    <cellStyle name="Total 8 19_D to C Handover" xfId="6536"/>
    <cellStyle name="Total 8 2" xfId="6537"/>
    <cellStyle name="Total 8 2 2" xfId="6538"/>
    <cellStyle name="Total 8 2 3" xfId="6539"/>
    <cellStyle name="Total 8 2_D to C Handover" xfId="6540"/>
    <cellStyle name="Total 8 20" xfId="6541"/>
    <cellStyle name="Total 8 20 2" xfId="6542"/>
    <cellStyle name="Total 8 20 3" xfId="6543"/>
    <cellStyle name="Total 8 20_D to C Handover" xfId="6544"/>
    <cellStyle name="Total 8 21" xfId="6545"/>
    <cellStyle name="Total 8 21 2" xfId="6546"/>
    <cellStyle name="Total 8 21 3" xfId="6547"/>
    <cellStyle name="Total 8 21_D to C Handover" xfId="6548"/>
    <cellStyle name="Total 8 22" xfId="6549"/>
    <cellStyle name="Total 8 22 2" xfId="6550"/>
    <cellStyle name="Total 8 22 3" xfId="6551"/>
    <cellStyle name="Total 8 22_D to C Handover" xfId="6552"/>
    <cellStyle name="Total 8 23" xfId="6553"/>
    <cellStyle name="Total 8 23 2" xfId="6554"/>
    <cellStyle name="Total 8 23 3" xfId="6555"/>
    <cellStyle name="Total 8 23_D to C Handover" xfId="6556"/>
    <cellStyle name="Total 8 24" xfId="6557"/>
    <cellStyle name="Total 8 24 2" xfId="6558"/>
    <cellStyle name="Total 8 24 3" xfId="6559"/>
    <cellStyle name="Total 8 24_D to C Handover" xfId="6560"/>
    <cellStyle name="Total 8 25" xfId="6561"/>
    <cellStyle name="Total 8 25 2" xfId="6562"/>
    <cellStyle name="Total 8 25 3" xfId="6563"/>
    <cellStyle name="Total 8 25_D to C Handover" xfId="6564"/>
    <cellStyle name="Total 8 26" xfId="6565"/>
    <cellStyle name="Total 8 27" xfId="6566"/>
    <cellStyle name="Total 8 28" xfId="6567"/>
    <cellStyle name="Total 8 3" xfId="6568"/>
    <cellStyle name="Total 8 3 2" xfId="6569"/>
    <cellStyle name="Total 8 3 3" xfId="6570"/>
    <cellStyle name="Total 8 3_D to C Handover" xfId="6571"/>
    <cellStyle name="Total 8 4" xfId="6572"/>
    <cellStyle name="Total 8 4 2" xfId="6573"/>
    <cellStyle name="Total 8 4 3" xfId="6574"/>
    <cellStyle name="Total 8 4_D to C Handover" xfId="6575"/>
    <cellStyle name="Total 8 5" xfId="6576"/>
    <cellStyle name="Total 8 5 2" xfId="6577"/>
    <cellStyle name="Total 8 5 3" xfId="6578"/>
    <cellStyle name="Total 8 5_D to C Handover" xfId="6579"/>
    <cellStyle name="Total 8 6" xfId="6580"/>
    <cellStyle name="Total 8 6 2" xfId="6581"/>
    <cellStyle name="Total 8 6 3" xfId="6582"/>
    <cellStyle name="Total 8 6_D to C Handover" xfId="6583"/>
    <cellStyle name="Total 8 7" xfId="6584"/>
    <cellStyle name="Total 8 7 2" xfId="6585"/>
    <cellStyle name="Total 8 7 3" xfId="6586"/>
    <cellStyle name="Total 8 7_D to C Handover" xfId="6587"/>
    <cellStyle name="Total 8 8" xfId="6588"/>
    <cellStyle name="Total 8 8 2" xfId="6589"/>
    <cellStyle name="Total 8 8 3" xfId="6590"/>
    <cellStyle name="Total 8 8_D to C Handover" xfId="6591"/>
    <cellStyle name="Total 8 9" xfId="6592"/>
    <cellStyle name="Total 8 9 2" xfId="6593"/>
    <cellStyle name="Total 8 9 3" xfId="6594"/>
    <cellStyle name="Total 8 9_D to C Handover" xfId="6595"/>
    <cellStyle name="Total 8_Bear Den Federal 4Y-30H Liner Proposal" xfId="6596"/>
    <cellStyle name="Total 9" xfId="6597"/>
    <cellStyle name="Total 9 2" xfId="6598"/>
    <cellStyle name="Total 9 3" xfId="6599"/>
    <cellStyle name="Total 9 4" xfId="6600"/>
    <cellStyle name="Total 9_D to C Handover" xfId="6601"/>
    <cellStyle name="Warning Text 2" xfId="6602"/>
    <cellStyle name="ⱬ瑳敤牲ⱳ档牡☔Ŷą" xfId="6603"/>
    <cellStyle name="ⱬ瑳敤牲ⱳ档牡☔Ŷą 10" xfId="6604"/>
    <cellStyle name="ⱬ瑳敤牲ⱳ档牡☔Ŷą 10 2" xfId="6605"/>
    <cellStyle name="ⱬ瑳敤牲ⱳ档牡☔Ŷą 10 2 2" xfId="6606"/>
    <cellStyle name="ⱬ瑳敤牲ⱳ档牡☔Ŷą 10 2 3" xfId="6607"/>
    <cellStyle name="ⱬ瑳敤牲ⱳ档牡☔Ŷą 10 3" xfId="6608"/>
    <cellStyle name="ⱬ瑳敤牲ⱳ档牡☔Ŷą 10 3 2" xfId="6609"/>
    <cellStyle name="ⱬ瑳敤牲ⱳ档牡☔Ŷą 10 3 3" xfId="6610"/>
    <cellStyle name="ⱬ瑳敤牲ⱳ档牡☔Ŷą 10 4" xfId="6611"/>
    <cellStyle name="ⱬ瑳敤牲ⱳ档牡☔Ŷą 10 4 2" xfId="6612"/>
    <cellStyle name="ⱬ瑳敤牲ⱳ档牡☔Ŷą 10 4 3" xfId="6613"/>
    <cellStyle name="ⱬ瑳敤牲ⱳ档牡☔Ŷą 10 5" xfId="6614"/>
    <cellStyle name="ⱬ瑳敤牲ⱳ档牡☔Ŷą 10 5 2" xfId="6615"/>
    <cellStyle name="ⱬ瑳敤牲ⱳ档牡☔Ŷą 10 5 3" xfId="6616"/>
    <cellStyle name="ⱬ瑳敤牲ⱳ档牡☔Ŷą 10 6" xfId="6617"/>
    <cellStyle name="ⱬ瑳敤牲ⱳ档牡☔Ŷą 10 7" xfId="6618"/>
    <cellStyle name="ⱬ瑳敤牲ⱳ档牡☔Ŷą 11" xfId="6619"/>
    <cellStyle name="ⱬ瑳敤牲ⱳ档牡☔Ŷą 11 2" xfId="6620"/>
    <cellStyle name="ⱬ瑳敤牲ⱳ档牡☔Ŷą 11 2 2" xfId="6621"/>
    <cellStyle name="ⱬ瑳敤牲ⱳ档牡☔Ŷą 11 2 3" xfId="6622"/>
    <cellStyle name="ⱬ瑳敤牲ⱳ档牡☔Ŷą 11 3" xfId="6623"/>
    <cellStyle name="ⱬ瑳敤牲ⱳ档牡☔Ŷą 11 3 2" xfId="6624"/>
    <cellStyle name="ⱬ瑳敤牲ⱳ档牡☔Ŷą 11 3 3" xfId="6625"/>
    <cellStyle name="ⱬ瑳敤牲ⱳ档牡☔Ŷą 11 4" xfId="6626"/>
    <cellStyle name="ⱬ瑳敤牲ⱳ档牡☔Ŷą 11 4 2" xfId="6627"/>
    <cellStyle name="ⱬ瑳敤牲ⱳ档牡☔Ŷą 11 4 3" xfId="6628"/>
    <cellStyle name="ⱬ瑳敤牲ⱳ档牡☔Ŷą 11 5" xfId="6629"/>
    <cellStyle name="ⱬ瑳敤牲ⱳ档牡☔Ŷą 11 5 2" xfId="6630"/>
    <cellStyle name="ⱬ瑳敤牲ⱳ档牡☔Ŷą 11 5 3" xfId="6631"/>
    <cellStyle name="ⱬ瑳敤牲ⱳ档牡☔Ŷą 11 6" xfId="6632"/>
    <cellStyle name="ⱬ瑳敤牲ⱳ档牡☔Ŷą 11 7" xfId="6633"/>
    <cellStyle name="ⱬ瑳敤牲ⱳ档牡☔Ŷą 12" xfId="6634"/>
    <cellStyle name="ⱬ瑳敤牲ⱳ档牡☔Ŷą 12 2" xfId="6635"/>
    <cellStyle name="ⱬ瑳敤牲ⱳ档牡☔Ŷą 12 2 2" xfId="6636"/>
    <cellStyle name="ⱬ瑳敤牲ⱳ档牡☔Ŷą 12 2 3" xfId="6637"/>
    <cellStyle name="ⱬ瑳敤牲ⱳ档牡☔Ŷą 12 3" xfId="6638"/>
    <cellStyle name="ⱬ瑳敤牲ⱳ档牡☔Ŷą 12 3 2" xfId="6639"/>
    <cellStyle name="ⱬ瑳敤牲ⱳ档牡☔Ŷą 12 3 3" xfId="6640"/>
    <cellStyle name="ⱬ瑳敤牲ⱳ档牡☔Ŷą 12 4" xfId="6641"/>
    <cellStyle name="ⱬ瑳敤牲ⱳ档牡☔Ŷą 12 4 2" xfId="6642"/>
    <cellStyle name="ⱬ瑳敤牲ⱳ档牡☔Ŷą 12 4 3" xfId="6643"/>
    <cellStyle name="ⱬ瑳敤牲ⱳ档牡☔Ŷą 12 5" xfId="6644"/>
    <cellStyle name="ⱬ瑳敤牲ⱳ档牡☔Ŷą 12 5 2" xfId="6645"/>
    <cellStyle name="ⱬ瑳敤牲ⱳ档牡☔Ŷą 12 5 3" xfId="6646"/>
    <cellStyle name="ⱬ瑳敤牲ⱳ档牡☔Ŷą 12 6" xfId="6647"/>
    <cellStyle name="ⱬ瑳敤牲ⱳ档牡☔Ŷą 12 7" xfId="6648"/>
    <cellStyle name="ⱬ瑳敤牲ⱳ档牡☔Ŷą 13" xfId="6649"/>
    <cellStyle name="ⱬ瑳敤牲ⱳ档牡☔Ŷą 13 2" xfId="6650"/>
    <cellStyle name="ⱬ瑳敤牲ⱳ档牡☔Ŷą 13 2 2" xfId="6651"/>
    <cellStyle name="ⱬ瑳敤牲ⱳ档牡☔Ŷą 13 2 3" xfId="6652"/>
    <cellStyle name="ⱬ瑳敤牲ⱳ档牡☔Ŷą 13 3" xfId="6653"/>
    <cellStyle name="ⱬ瑳敤牲ⱳ档牡☔Ŷą 13 3 2" xfId="6654"/>
    <cellStyle name="ⱬ瑳敤牲ⱳ档牡☔Ŷą 13 3 3" xfId="6655"/>
    <cellStyle name="ⱬ瑳敤牲ⱳ档牡☔Ŷą 13 4" xfId="6656"/>
    <cellStyle name="ⱬ瑳敤牲ⱳ档牡☔Ŷą 13 4 2" xfId="6657"/>
    <cellStyle name="ⱬ瑳敤牲ⱳ档牡☔Ŷą 13 4 3" xfId="6658"/>
    <cellStyle name="ⱬ瑳敤牲ⱳ档牡☔Ŷą 13 5" xfId="6659"/>
    <cellStyle name="ⱬ瑳敤牲ⱳ档牡☔Ŷą 13 5 2" xfId="6660"/>
    <cellStyle name="ⱬ瑳敤牲ⱳ档牡☔Ŷą 13 5 3" xfId="6661"/>
    <cellStyle name="ⱬ瑳敤牲ⱳ档牡☔Ŷą 13 6" xfId="6662"/>
    <cellStyle name="ⱬ瑳敤牲ⱳ档牡☔Ŷą 13 7" xfId="6663"/>
    <cellStyle name="ⱬ瑳敤牲ⱳ档牡☔Ŷą 14" xfId="6664"/>
    <cellStyle name="ⱬ瑳敤牲ⱳ档牡☔Ŷą 14 2" xfId="6665"/>
    <cellStyle name="ⱬ瑳敤牲ⱳ档牡☔Ŷą 14 2 2" xfId="6666"/>
    <cellStyle name="ⱬ瑳敤牲ⱳ档牡☔Ŷą 14 2 3" xfId="6667"/>
    <cellStyle name="ⱬ瑳敤牲ⱳ档牡☔Ŷą 14 3" xfId="6668"/>
    <cellStyle name="ⱬ瑳敤牲ⱳ档牡☔Ŷą 14 3 2" xfId="6669"/>
    <cellStyle name="ⱬ瑳敤牲ⱳ档牡☔Ŷą 14 3 3" xfId="6670"/>
    <cellStyle name="ⱬ瑳敤牲ⱳ档牡☔Ŷą 14 4" xfId="6671"/>
    <cellStyle name="ⱬ瑳敤牲ⱳ档牡☔Ŷą 14 4 2" xfId="6672"/>
    <cellStyle name="ⱬ瑳敤牲ⱳ档牡☔Ŷą 14 4 3" xfId="6673"/>
    <cellStyle name="ⱬ瑳敤牲ⱳ档牡☔Ŷą 14 5" xfId="6674"/>
    <cellStyle name="ⱬ瑳敤牲ⱳ档牡☔Ŷą 14 5 2" xfId="6675"/>
    <cellStyle name="ⱬ瑳敤牲ⱳ档牡☔Ŷą 14 5 3" xfId="6676"/>
    <cellStyle name="ⱬ瑳敤牲ⱳ档牡☔Ŷą 14 6" xfId="6677"/>
    <cellStyle name="ⱬ瑳敤牲ⱳ档牡☔Ŷą 14 7" xfId="6678"/>
    <cellStyle name="ⱬ瑳敤牲ⱳ档牡☔Ŷą 15" xfId="6679"/>
    <cellStyle name="ⱬ瑳敤牲ⱳ档牡☔Ŷą 15 2" xfId="6680"/>
    <cellStyle name="ⱬ瑳敤牲ⱳ档牡☔Ŷą 15 2 2" xfId="6681"/>
    <cellStyle name="ⱬ瑳敤牲ⱳ档牡☔Ŷą 15 2 3" xfId="6682"/>
    <cellStyle name="ⱬ瑳敤牲ⱳ档牡☔Ŷą 15 3" xfId="6683"/>
    <cellStyle name="ⱬ瑳敤牲ⱳ档牡☔Ŷą 15 3 2" xfId="6684"/>
    <cellStyle name="ⱬ瑳敤牲ⱳ档牡☔Ŷą 15 3 3" xfId="6685"/>
    <cellStyle name="ⱬ瑳敤牲ⱳ档牡☔Ŷą 15 4" xfId="6686"/>
    <cellStyle name="ⱬ瑳敤牲ⱳ档牡☔Ŷą 15 4 2" xfId="6687"/>
    <cellStyle name="ⱬ瑳敤牲ⱳ档牡☔Ŷą 15 4 3" xfId="6688"/>
    <cellStyle name="ⱬ瑳敤牲ⱳ档牡☔Ŷą 15 5" xfId="6689"/>
    <cellStyle name="ⱬ瑳敤牲ⱳ档牡☔Ŷą 15 5 2" xfId="6690"/>
    <cellStyle name="ⱬ瑳敤牲ⱳ档牡☔Ŷą 15 5 3" xfId="6691"/>
    <cellStyle name="ⱬ瑳敤牲ⱳ档牡☔Ŷą 15 6" xfId="6692"/>
    <cellStyle name="ⱬ瑳敤牲ⱳ档牡☔Ŷą 15 7" xfId="6693"/>
    <cellStyle name="ⱬ瑳敤牲ⱳ档牡☔Ŷą 16" xfId="6694"/>
    <cellStyle name="ⱬ瑳敤牲ⱳ档牡☔Ŷą 16 2" xfId="6695"/>
    <cellStyle name="ⱬ瑳敤牲ⱳ档牡☔Ŷą 16 2 2" xfId="6696"/>
    <cellStyle name="ⱬ瑳敤牲ⱳ档牡☔Ŷą 16 2 3" xfId="6697"/>
    <cellStyle name="ⱬ瑳敤牲ⱳ档牡☔Ŷą 16 3" xfId="6698"/>
    <cellStyle name="ⱬ瑳敤牲ⱳ档牡☔Ŷą 16 3 2" xfId="6699"/>
    <cellStyle name="ⱬ瑳敤牲ⱳ档牡☔Ŷą 16 3 3" xfId="6700"/>
    <cellStyle name="ⱬ瑳敤牲ⱳ档牡☔Ŷą 16 4" xfId="6701"/>
    <cellStyle name="ⱬ瑳敤牲ⱳ档牡☔Ŷą 16 4 2" xfId="6702"/>
    <cellStyle name="ⱬ瑳敤牲ⱳ档牡☔Ŷą 16 4 3" xfId="6703"/>
    <cellStyle name="ⱬ瑳敤牲ⱳ档牡☔Ŷą 16 5" xfId="6704"/>
    <cellStyle name="ⱬ瑳敤牲ⱳ档牡☔Ŷą 16 5 2" xfId="6705"/>
    <cellStyle name="ⱬ瑳敤牲ⱳ档牡☔Ŷą 16 5 3" xfId="6706"/>
    <cellStyle name="ⱬ瑳敤牲ⱳ档牡☔Ŷą 16 6" xfId="6707"/>
    <cellStyle name="ⱬ瑳敤牲ⱳ档牡☔Ŷą 16 7" xfId="6708"/>
    <cellStyle name="ⱬ瑳敤牲ⱳ档牡☔Ŷą 17" xfId="6709"/>
    <cellStyle name="ⱬ瑳敤牲ⱳ档牡☔Ŷą 17 2" xfId="6710"/>
    <cellStyle name="ⱬ瑳敤牲ⱳ档牡☔Ŷą 17 2 2" xfId="6711"/>
    <cellStyle name="ⱬ瑳敤牲ⱳ档牡☔Ŷą 17 2 3" xfId="6712"/>
    <cellStyle name="ⱬ瑳敤牲ⱳ档牡☔Ŷą 17 3" xfId="6713"/>
    <cellStyle name="ⱬ瑳敤牲ⱳ档牡☔Ŷą 17 3 2" xfId="6714"/>
    <cellStyle name="ⱬ瑳敤牲ⱳ档牡☔Ŷą 17 3 3" xfId="6715"/>
    <cellStyle name="ⱬ瑳敤牲ⱳ档牡☔Ŷą 17 4" xfId="6716"/>
    <cellStyle name="ⱬ瑳敤牲ⱳ档牡☔Ŷą 17 4 2" xfId="6717"/>
    <cellStyle name="ⱬ瑳敤牲ⱳ档牡☔Ŷą 17 4 3" xfId="6718"/>
    <cellStyle name="ⱬ瑳敤牲ⱳ档牡☔Ŷą 17 5" xfId="6719"/>
    <cellStyle name="ⱬ瑳敤牲ⱳ档牡☔Ŷą 17 5 2" xfId="6720"/>
    <cellStyle name="ⱬ瑳敤牲ⱳ档牡☔Ŷą 17 5 3" xfId="6721"/>
    <cellStyle name="ⱬ瑳敤牲ⱳ档牡☔Ŷą 17 6" xfId="6722"/>
    <cellStyle name="ⱬ瑳敤牲ⱳ档牡☔Ŷą 17 7" xfId="6723"/>
    <cellStyle name="ⱬ瑳敤牲ⱳ档牡☔Ŷą 18" xfId="6724"/>
    <cellStyle name="ⱬ瑳敤牲ⱳ档牡☔Ŷą 18 2" xfId="6725"/>
    <cellStyle name="ⱬ瑳敤牲ⱳ档牡☔Ŷą 18 2 2" xfId="6726"/>
    <cellStyle name="ⱬ瑳敤牲ⱳ档牡☔Ŷą 18 2 3" xfId="6727"/>
    <cellStyle name="ⱬ瑳敤牲ⱳ档牡☔Ŷą 18 3" xfId="6728"/>
    <cellStyle name="ⱬ瑳敤牲ⱳ档牡☔Ŷą 18 3 2" xfId="6729"/>
    <cellStyle name="ⱬ瑳敤牲ⱳ档牡☔Ŷą 18 3 3" xfId="6730"/>
    <cellStyle name="ⱬ瑳敤牲ⱳ档牡☔Ŷą 18 4" xfId="6731"/>
    <cellStyle name="ⱬ瑳敤牲ⱳ档牡☔Ŷą 18 4 2" xfId="6732"/>
    <cellStyle name="ⱬ瑳敤牲ⱳ档牡☔Ŷą 18 4 3" xfId="6733"/>
    <cellStyle name="ⱬ瑳敤牲ⱳ档牡☔Ŷą 18 5" xfId="6734"/>
    <cellStyle name="ⱬ瑳敤牲ⱳ档牡☔Ŷą 18 5 2" xfId="6735"/>
    <cellStyle name="ⱬ瑳敤牲ⱳ档牡☔Ŷą 18 5 3" xfId="6736"/>
    <cellStyle name="ⱬ瑳敤牲ⱳ档牡☔Ŷą 18 6" xfId="6737"/>
    <cellStyle name="ⱬ瑳敤牲ⱳ档牡☔Ŷą 18 7" xfId="6738"/>
    <cellStyle name="ⱬ瑳敤牲ⱳ档牡☔Ŷą 19" xfId="6739"/>
    <cellStyle name="ⱬ瑳敤牲ⱳ档牡☔Ŷą 19 2" xfId="6740"/>
    <cellStyle name="ⱬ瑳敤牲ⱳ档牡☔Ŷą 19 2 2" xfId="6741"/>
    <cellStyle name="ⱬ瑳敤牲ⱳ档牡☔Ŷą 19 2 3" xfId="6742"/>
    <cellStyle name="ⱬ瑳敤牲ⱳ档牡☔Ŷą 19 3" xfId="6743"/>
    <cellStyle name="ⱬ瑳敤牲ⱳ档牡☔Ŷą 19 3 2" xfId="6744"/>
    <cellStyle name="ⱬ瑳敤牲ⱳ档牡☔Ŷą 19 3 3" xfId="6745"/>
    <cellStyle name="ⱬ瑳敤牲ⱳ档牡☔Ŷą 19 4" xfId="6746"/>
    <cellStyle name="ⱬ瑳敤牲ⱳ档牡☔Ŷą 19 4 2" xfId="6747"/>
    <cellStyle name="ⱬ瑳敤牲ⱳ档牡☔Ŷą 19 4 3" xfId="6748"/>
    <cellStyle name="ⱬ瑳敤牲ⱳ档牡☔Ŷą 19 5" xfId="6749"/>
    <cellStyle name="ⱬ瑳敤牲ⱳ档牡☔Ŷą 19 5 2" xfId="6750"/>
    <cellStyle name="ⱬ瑳敤牲ⱳ档牡☔Ŷą 19 5 3" xfId="6751"/>
    <cellStyle name="ⱬ瑳敤牲ⱳ档牡☔Ŷą 19 6" xfId="6752"/>
    <cellStyle name="ⱬ瑳敤牲ⱳ档牡☔Ŷą 19 7" xfId="6753"/>
    <cellStyle name="ⱬ瑳敤牲ⱳ档牡☔Ŷą 2" xfId="6754"/>
    <cellStyle name="ⱬ瑳敤牲ⱳ档牡☔Ŷą 2 10" xfId="6755"/>
    <cellStyle name="ⱬ瑳敤牲ⱳ档牡☔Ŷą 2 10 2" xfId="6756"/>
    <cellStyle name="ⱬ瑳敤牲ⱳ档牡☔Ŷą 2 10 3" xfId="6757"/>
    <cellStyle name="ⱬ瑳敤牲ⱳ档牡☔Ŷą 2 11" xfId="6758"/>
    <cellStyle name="ⱬ瑳敤牲ⱳ档牡☔Ŷą 2 11 2" xfId="6759"/>
    <cellStyle name="ⱬ瑳敤牲ⱳ档牡☔Ŷą 2 11 3" xfId="6760"/>
    <cellStyle name="ⱬ瑳敤牲ⱳ档牡☔Ŷą 2 12" xfId="6761"/>
    <cellStyle name="ⱬ瑳敤牲ⱳ档牡☔Ŷą 2 12 2" xfId="6762"/>
    <cellStyle name="ⱬ瑳敤牲ⱳ档牡☔Ŷą 2 12 3" xfId="6763"/>
    <cellStyle name="ⱬ瑳敤牲ⱳ档牡☔Ŷą 2 13" xfId="6764"/>
    <cellStyle name="ⱬ瑳敤牲ⱳ档牡☔Ŷą 2 13 2" xfId="6765"/>
    <cellStyle name="ⱬ瑳敤牲ⱳ档牡☔Ŷą 2 13 3" xfId="6766"/>
    <cellStyle name="ⱬ瑳敤牲ⱳ档牡☔Ŷą 2 14" xfId="6767"/>
    <cellStyle name="ⱬ瑳敤牲ⱳ档牡☔Ŷą 2 14 2" xfId="6768"/>
    <cellStyle name="ⱬ瑳敤牲ⱳ档牡☔Ŷą 2 14 3" xfId="6769"/>
    <cellStyle name="ⱬ瑳敤牲ⱳ档牡☔Ŷą 2 15" xfId="6770"/>
    <cellStyle name="ⱬ瑳敤牲ⱳ档牡☔Ŷą 2 15 2" xfId="6771"/>
    <cellStyle name="ⱬ瑳敤牲ⱳ档牡☔Ŷą 2 15 3" xfId="6772"/>
    <cellStyle name="ⱬ瑳敤牲ⱳ档牡☔Ŷą 2 16" xfId="6773"/>
    <cellStyle name="ⱬ瑳敤牲ⱳ档牡☔Ŷą 2 16 2" xfId="6774"/>
    <cellStyle name="ⱬ瑳敤牲ⱳ档牡☔Ŷą 2 16 3" xfId="6775"/>
    <cellStyle name="ⱬ瑳敤牲ⱳ档牡☔Ŷą 2 17" xfId="6776"/>
    <cellStyle name="ⱬ瑳敤牲ⱳ档牡☔Ŷą 2 17 2" xfId="6777"/>
    <cellStyle name="ⱬ瑳敤牲ⱳ档牡☔Ŷą 2 17 3" xfId="6778"/>
    <cellStyle name="ⱬ瑳敤牲ⱳ档牡☔Ŷą 2 18" xfId="6779"/>
    <cellStyle name="ⱬ瑳敤牲ⱳ档牡☔Ŷą 2 18 2" xfId="6780"/>
    <cellStyle name="ⱬ瑳敤牲ⱳ档牡☔Ŷą 2 18 3" xfId="6781"/>
    <cellStyle name="ⱬ瑳敤牲ⱳ档牡☔Ŷą 2 19" xfId="6782"/>
    <cellStyle name="ⱬ瑳敤牲ⱳ档牡☔Ŷą 2 19 2" xfId="6783"/>
    <cellStyle name="ⱬ瑳敤牲ⱳ档牡☔Ŷą 2 19 3" xfId="6784"/>
    <cellStyle name="ⱬ瑳敤牲ⱳ档牡☔Ŷą 2 2" xfId="6785"/>
    <cellStyle name="ⱬ瑳敤牲ⱳ档牡☔Ŷą 2 2 2" xfId="6786"/>
    <cellStyle name="ⱬ瑳敤牲ⱳ档牡☔Ŷą 2 2 2 2" xfId="6787"/>
    <cellStyle name="ⱬ瑳敤牲ⱳ档牡☔Ŷą 2 2 2 3" xfId="6788"/>
    <cellStyle name="ⱬ瑳敤牲ⱳ档牡☔Ŷą 2 2 3" xfId="6789"/>
    <cellStyle name="ⱬ瑳敤牲ⱳ档牡☔Ŷą 2 2 3 2" xfId="6790"/>
    <cellStyle name="ⱬ瑳敤牲ⱳ档牡☔Ŷą 2 2 3 3" xfId="6791"/>
    <cellStyle name="ⱬ瑳敤牲ⱳ档牡☔Ŷą 2 2 4" xfId="6792"/>
    <cellStyle name="ⱬ瑳敤牲ⱳ档牡☔Ŷą 2 2 4 2" xfId="6793"/>
    <cellStyle name="ⱬ瑳敤牲ⱳ档牡☔Ŷą 2 2 4 3" xfId="6794"/>
    <cellStyle name="ⱬ瑳敤牲ⱳ档牡☔Ŷą 2 2 5" xfId="6795"/>
    <cellStyle name="ⱬ瑳敤牲ⱳ档牡☔Ŷą 2 2 5 2" xfId="6796"/>
    <cellStyle name="ⱬ瑳敤牲ⱳ档牡☔Ŷą 2 2 5 3" xfId="6797"/>
    <cellStyle name="ⱬ瑳敤牲ⱳ档牡☔Ŷą 2 2 6" xfId="6798"/>
    <cellStyle name="ⱬ瑳敤牲ⱳ档牡☔Ŷą 2 2 7" xfId="6799"/>
    <cellStyle name="ⱬ瑳敤牲ⱳ档牡☔Ŷą 2 20" xfId="6800"/>
    <cellStyle name="ⱬ瑳敤牲ⱳ档牡☔Ŷą 2 20 2" xfId="6801"/>
    <cellStyle name="ⱬ瑳敤牲ⱳ档牡☔Ŷą 2 20 3" xfId="6802"/>
    <cellStyle name="ⱬ瑳敤牲ⱳ档牡☔Ŷą 2 21" xfId="6803"/>
    <cellStyle name="ⱬ瑳敤牲ⱳ档牡☔Ŷą 2 21 2" xfId="6804"/>
    <cellStyle name="ⱬ瑳敤牲ⱳ档牡☔Ŷą 2 21 3" xfId="6805"/>
    <cellStyle name="ⱬ瑳敤牲ⱳ档牡☔Ŷą 2 22" xfId="6806"/>
    <cellStyle name="ⱬ瑳敤牲ⱳ档牡☔Ŷą 2 22 2" xfId="6807"/>
    <cellStyle name="ⱬ瑳敤牲ⱳ档牡☔Ŷą 2 22 3" xfId="6808"/>
    <cellStyle name="ⱬ瑳敤牲ⱳ档牡☔Ŷą 2 23" xfId="6809"/>
    <cellStyle name="ⱬ瑳敤牲ⱳ档牡☔Ŷą 2 23 2" xfId="6810"/>
    <cellStyle name="ⱬ瑳敤牲ⱳ档牡☔Ŷą 2 23 3" xfId="6811"/>
    <cellStyle name="ⱬ瑳敤牲ⱳ档牡☔Ŷą 2 24" xfId="6812"/>
    <cellStyle name="ⱬ瑳敤牲ⱳ档牡☔Ŷą 2 24 2" xfId="6813"/>
    <cellStyle name="ⱬ瑳敤牲ⱳ档牡☔Ŷą 2 24 3" xfId="6814"/>
    <cellStyle name="ⱬ瑳敤牲ⱳ档牡☔Ŷą 2 25" xfId="6815"/>
    <cellStyle name="ⱬ瑳敤牲ⱳ档牡☔Ŷą 2 25 2" xfId="6816"/>
    <cellStyle name="ⱬ瑳敤牲ⱳ档牡☔Ŷą 2 25 3" xfId="6817"/>
    <cellStyle name="ⱬ瑳敤牲ⱳ档牡☔Ŷą 2 26" xfId="6818"/>
    <cellStyle name="ⱬ瑳敤牲ⱳ档牡☔Ŷą 2 26 2" xfId="6819"/>
    <cellStyle name="ⱬ瑳敤牲ⱳ档牡☔Ŷą 2 26 3" xfId="6820"/>
    <cellStyle name="ⱬ瑳敤牲ⱳ档牡☔Ŷą 2 27" xfId="6821"/>
    <cellStyle name="ⱬ瑳敤牲ⱳ档牡☔Ŷą 2 27 2" xfId="6822"/>
    <cellStyle name="ⱬ瑳敤牲ⱳ档牡☔Ŷą 2 27 3" xfId="6823"/>
    <cellStyle name="ⱬ瑳敤牲ⱳ档牡☔Ŷą 2 28" xfId="6824"/>
    <cellStyle name="ⱬ瑳敤牲ⱳ档牡☔Ŷą 2 28 2" xfId="6825"/>
    <cellStyle name="ⱬ瑳敤牲ⱳ档牡☔Ŷą 2 28 3" xfId="6826"/>
    <cellStyle name="ⱬ瑳敤牲ⱳ档牡☔Ŷą 2 29" xfId="6827"/>
    <cellStyle name="ⱬ瑳敤牲ⱳ档牡☔Ŷą 2 29 2" xfId="6828"/>
    <cellStyle name="ⱬ瑳敤牲ⱳ档牡☔Ŷą 2 29 3" xfId="6829"/>
    <cellStyle name="ⱬ瑳敤牲ⱳ档牡☔Ŷą 2 3" xfId="6830"/>
    <cellStyle name="ⱬ瑳敤牲ⱳ档牡☔Ŷą 2 3 2" xfId="6831"/>
    <cellStyle name="ⱬ瑳敤牲ⱳ档牡☔Ŷą 2 3 2 2" xfId="6832"/>
    <cellStyle name="ⱬ瑳敤牲ⱳ档牡☔Ŷą 2 3 2 3" xfId="6833"/>
    <cellStyle name="ⱬ瑳敤牲ⱳ档牡☔Ŷą 2 3 3" xfId="6834"/>
    <cellStyle name="ⱬ瑳敤牲ⱳ档牡☔Ŷą 2 3 3 2" xfId="6835"/>
    <cellStyle name="ⱬ瑳敤牲ⱳ档牡☔Ŷą 2 3 3 3" xfId="6836"/>
    <cellStyle name="ⱬ瑳敤牲ⱳ档牡☔Ŷą 2 3 4" xfId="6837"/>
    <cellStyle name="ⱬ瑳敤牲ⱳ档牡☔Ŷą 2 3 4 2" xfId="6838"/>
    <cellStyle name="ⱬ瑳敤牲ⱳ档牡☔Ŷą 2 3 4 3" xfId="6839"/>
    <cellStyle name="ⱬ瑳敤牲ⱳ档牡☔Ŷą 2 3 5" xfId="6840"/>
    <cellStyle name="ⱬ瑳敤牲ⱳ档牡☔Ŷą 2 3 5 2" xfId="6841"/>
    <cellStyle name="ⱬ瑳敤牲ⱳ档牡☔Ŷą 2 3 5 3" xfId="6842"/>
    <cellStyle name="ⱬ瑳敤牲ⱳ档牡☔Ŷą 2 3 6" xfId="6843"/>
    <cellStyle name="ⱬ瑳敤牲ⱳ档牡☔Ŷą 2 3 7" xfId="6844"/>
    <cellStyle name="ⱬ瑳敤牲ⱳ档牡☔Ŷą 2 30" xfId="6845"/>
    <cellStyle name="ⱬ瑳敤牲ⱳ档牡☔Ŷą 2 4" xfId="6846"/>
    <cellStyle name="ⱬ瑳敤牲ⱳ档牡☔Ŷą 2 4 2" xfId="6847"/>
    <cellStyle name="ⱬ瑳敤牲ⱳ档牡☔Ŷą 2 4 2 2" xfId="6848"/>
    <cellStyle name="ⱬ瑳敤牲ⱳ档牡☔Ŷą 2 4 2 3" xfId="6849"/>
    <cellStyle name="ⱬ瑳敤牲ⱳ档牡☔Ŷą 2 4 3" xfId="6850"/>
    <cellStyle name="ⱬ瑳敤牲ⱳ档牡☔Ŷą 2 4 3 2" xfId="6851"/>
    <cellStyle name="ⱬ瑳敤牲ⱳ档牡☔Ŷą 2 4 3 3" xfId="6852"/>
    <cellStyle name="ⱬ瑳敤牲ⱳ档牡☔Ŷą 2 4 4" xfId="6853"/>
    <cellStyle name="ⱬ瑳敤牲ⱳ档牡☔Ŷą 2 4 4 2" xfId="6854"/>
    <cellStyle name="ⱬ瑳敤牲ⱳ档牡☔Ŷą 2 4 4 3" xfId="6855"/>
    <cellStyle name="ⱬ瑳敤牲ⱳ档牡☔Ŷą 2 4 5" xfId="6856"/>
    <cellStyle name="ⱬ瑳敤牲ⱳ档牡☔Ŷą 2 4 5 2" xfId="6857"/>
    <cellStyle name="ⱬ瑳敤牲ⱳ档牡☔Ŷą 2 4 5 3" xfId="6858"/>
    <cellStyle name="ⱬ瑳敤牲ⱳ档牡☔Ŷą 2 4 6" xfId="6859"/>
    <cellStyle name="ⱬ瑳敤牲ⱳ档牡☔Ŷą 2 4 7" xfId="6860"/>
    <cellStyle name="ⱬ瑳敤牲ⱳ档牡☔Ŷą 2 5" xfId="6861"/>
    <cellStyle name="ⱬ瑳敤牲ⱳ档牡☔Ŷą 2 5 2" xfId="6862"/>
    <cellStyle name="ⱬ瑳敤牲ⱳ档牡☔Ŷą 2 5 2 2" xfId="6863"/>
    <cellStyle name="ⱬ瑳敤牲ⱳ档牡☔Ŷą 2 5 2 3" xfId="6864"/>
    <cellStyle name="ⱬ瑳敤牲ⱳ档牡☔Ŷą 2 5 3" xfId="6865"/>
    <cellStyle name="ⱬ瑳敤牲ⱳ档牡☔Ŷą 2 5 3 2" xfId="6866"/>
    <cellStyle name="ⱬ瑳敤牲ⱳ档牡☔Ŷą 2 5 3 3" xfId="6867"/>
    <cellStyle name="ⱬ瑳敤牲ⱳ档牡☔Ŷą 2 5 4" xfId="6868"/>
    <cellStyle name="ⱬ瑳敤牲ⱳ档牡☔Ŷą 2 5 4 2" xfId="6869"/>
    <cellStyle name="ⱬ瑳敤牲ⱳ档牡☔Ŷą 2 5 4 3" xfId="6870"/>
    <cellStyle name="ⱬ瑳敤牲ⱳ档牡☔Ŷą 2 5 5" xfId="6871"/>
    <cellStyle name="ⱬ瑳敤牲ⱳ档牡☔Ŷą 2 5 5 2" xfId="6872"/>
    <cellStyle name="ⱬ瑳敤牲ⱳ档牡☔Ŷą 2 5 5 3" xfId="6873"/>
    <cellStyle name="ⱬ瑳敤牲ⱳ档牡☔Ŷą 2 5 6" xfId="6874"/>
    <cellStyle name="ⱬ瑳敤牲ⱳ档牡☔Ŷą 2 5 7" xfId="6875"/>
    <cellStyle name="ⱬ瑳敤牲ⱳ档牡☔Ŷą 2 6" xfId="6876"/>
    <cellStyle name="ⱬ瑳敤牲ⱳ档牡☔Ŷą 2 6 2" xfId="6877"/>
    <cellStyle name="ⱬ瑳敤牲ⱳ档牡☔Ŷą 2 6 3" xfId="6878"/>
    <cellStyle name="ⱬ瑳敤牲ⱳ档牡☔Ŷą 2 7" xfId="6879"/>
    <cellStyle name="ⱬ瑳敤牲ⱳ档牡☔Ŷą 2 7 2" xfId="6880"/>
    <cellStyle name="ⱬ瑳敤牲ⱳ档牡☔Ŷą 2 7 3" xfId="6881"/>
    <cellStyle name="ⱬ瑳敤牲ⱳ档牡☔Ŷą 2 8" xfId="6882"/>
    <cellStyle name="ⱬ瑳敤牲ⱳ档牡☔Ŷą 2 8 2" xfId="6883"/>
    <cellStyle name="ⱬ瑳敤牲ⱳ档牡☔Ŷą 2 8 3" xfId="6884"/>
    <cellStyle name="ⱬ瑳敤牲ⱳ档牡☔Ŷą 2 9" xfId="6885"/>
    <cellStyle name="ⱬ瑳敤牲ⱳ档牡☔Ŷą 2 9 2" xfId="6886"/>
    <cellStyle name="ⱬ瑳敤牲ⱳ档牡☔Ŷą 2 9 3" xfId="6887"/>
    <cellStyle name="ⱬ瑳敤牲ⱳ档牡☔Ŷą 20" xfId="6888"/>
    <cellStyle name="ⱬ瑳敤牲ⱳ档牡☔Ŷą 20 2" xfId="6889"/>
    <cellStyle name="ⱬ瑳敤牲ⱳ档牡☔Ŷą 20 2 2" xfId="6890"/>
    <cellStyle name="ⱬ瑳敤牲ⱳ档牡☔Ŷą 20 2 3" xfId="6891"/>
    <cellStyle name="ⱬ瑳敤牲ⱳ档牡☔Ŷą 20 3" xfId="6892"/>
    <cellStyle name="ⱬ瑳敤牲ⱳ档牡☔Ŷą 20 3 2" xfId="6893"/>
    <cellStyle name="ⱬ瑳敤牲ⱳ档牡☔Ŷą 20 3 3" xfId="6894"/>
    <cellStyle name="ⱬ瑳敤牲ⱳ档牡☔Ŷą 20 4" xfId="6895"/>
    <cellStyle name="ⱬ瑳敤牲ⱳ档牡☔Ŷą 20 4 2" xfId="6896"/>
    <cellStyle name="ⱬ瑳敤牲ⱳ档牡☔Ŷą 20 4 3" xfId="6897"/>
    <cellStyle name="ⱬ瑳敤牲ⱳ档牡☔Ŷą 20 5" xfId="6898"/>
    <cellStyle name="ⱬ瑳敤牲ⱳ档牡☔Ŷą 20 5 2" xfId="6899"/>
    <cellStyle name="ⱬ瑳敤牲ⱳ档牡☔Ŷą 20 5 3" xfId="6900"/>
    <cellStyle name="ⱬ瑳敤牲ⱳ档牡☔Ŷą 20 6" xfId="6901"/>
    <cellStyle name="ⱬ瑳敤牲ⱳ档牡☔Ŷą 20 7" xfId="6902"/>
    <cellStyle name="ⱬ瑳敤牲ⱳ档牡☔Ŷą 21" xfId="6903"/>
    <cellStyle name="ⱬ瑳敤牲ⱳ档牡☔Ŷą 21 2" xfId="6904"/>
    <cellStyle name="ⱬ瑳敤牲ⱳ档牡☔Ŷą 21 2 2" xfId="6905"/>
    <cellStyle name="ⱬ瑳敤牲ⱳ档牡☔Ŷą 21 2 3" xfId="6906"/>
    <cellStyle name="ⱬ瑳敤牲ⱳ档牡☔Ŷą 21 3" xfId="6907"/>
    <cellStyle name="ⱬ瑳敤牲ⱳ档牡☔Ŷą 21 3 2" xfId="6908"/>
    <cellStyle name="ⱬ瑳敤牲ⱳ档牡☔Ŷą 21 3 3" xfId="6909"/>
    <cellStyle name="ⱬ瑳敤牲ⱳ档牡☔Ŷą 21 4" xfId="6910"/>
    <cellStyle name="ⱬ瑳敤牲ⱳ档牡☔Ŷą 21 4 2" xfId="6911"/>
    <cellStyle name="ⱬ瑳敤牲ⱳ档牡☔Ŷą 21 4 3" xfId="6912"/>
    <cellStyle name="ⱬ瑳敤牲ⱳ档牡☔Ŷą 21 5" xfId="6913"/>
    <cellStyle name="ⱬ瑳敤牲ⱳ档牡☔Ŷą 21 5 2" xfId="6914"/>
    <cellStyle name="ⱬ瑳敤牲ⱳ档牡☔Ŷą 21 5 3" xfId="6915"/>
    <cellStyle name="ⱬ瑳敤牲ⱳ档牡☔Ŷą 21 6" xfId="6916"/>
    <cellStyle name="ⱬ瑳敤牲ⱳ档牡☔Ŷą 21 7" xfId="6917"/>
    <cellStyle name="ⱬ瑳敤牲ⱳ档牡☔Ŷą 22" xfId="6918"/>
    <cellStyle name="ⱬ瑳敤牲ⱳ档牡☔Ŷą 22 10" xfId="6919"/>
    <cellStyle name="ⱬ瑳敤牲ⱳ档牡☔Ŷą 22 10 2" xfId="6920"/>
    <cellStyle name="ⱬ瑳敤牲ⱳ档牡☔Ŷą 22 10 3" xfId="6921"/>
    <cellStyle name="ⱬ瑳敤牲ⱳ档牡☔Ŷą 22 11" xfId="6922"/>
    <cellStyle name="ⱬ瑳敤牲ⱳ档牡☔Ŷą 22 11 2" xfId="6923"/>
    <cellStyle name="ⱬ瑳敤牲ⱳ档牡☔Ŷą 22 11 3" xfId="6924"/>
    <cellStyle name="ⱬ瑳敤牲ⱳ档牡☔Ŷą 22 12" xfId="6925"/>
    <cellStyle name="ⱬ瑳敤牲ⱳ档牡☔Ŷą 22 12 2" xfId="6926"/>
    <cellStyle name="ⱬ瑳敤牲ⱳ档牡☔Ŷą 22 12 3" xfId="6927"/>
    <cellStyle name="ⱬ瑳敤牲ⱳ档牡☔Ŷą 22 13" xfId="6928"/>
    <cellStyle name="ⱬ瑳敤牲ⱳ档牡☔Ŷą 22 13 2" xfId="6929"/>
    <cellStyle name="ⱬ瑳敤牲ⱳ档牡☔Ŷą 22 13 3" xfId="6930"/>
    <cellStyle name="ⱬ瑳敤牲ⱳ档牡☔Ŷą 22 14" xfId="6931"/>
    <cellStyle name="ⱬ瑳敤牲ⱳ档牡☔Ŷą 22 14 2" xfId="6932"/>
    <cellStyle name="ⱬ瑳敤牲ⱳ档牡☔Ŷą 22 14 3" xfId="6933"/>
    <cellStyle name="ⱬ瑳敤牲ⱳ档牡☔Ŷą 22 15" xfId="6934"/>
    <cellStyle name="ⱬ瑳敤牲ⱳ档牡☔Ŷą 22 15 2" xfId="6935"/>
    <cellStyle name="ⱬ瑳敤牲ⱳ档牡☔Ŷą 22 15 3" xfId="6936"/>
    <cellStyle name="ⱬ瑳敤牲ⱳ档牡☔Ŷą 22 16" xfId="6937"/>
    <cellStyle name="ⱬ瑳敤牲ⱳ档牡☔Ŷą 22 16 2" xfId="6938"/>
    <cellStyle name="ⱬ瑳敤牲ⱳ档牡☔Ŷą 22 16 3" xfId="6939"/>
    <cellStyle name="ⱬ瑳敤牲ⱳ档牡☔Ŷą 22 17" xfId="6940"/>
    <cellStyle name="ⱬ瑳敤牲ⱳ档牡☔Ŷą 22 17 2" xfId="6941"/>
    <cellStyle name="ⱬ瑳敤牲ⱳ档牡☔Ŷą 22 17 3" xfId="6942"/>
    <cellStyle name="ⱬ瑳敤牲ⱳ档牡☔Ŷą 22 18" xfId="6943"/>
    <cellStyle name="ⱬ瑳敤牲ⱳ档牡☔Ŷą 22 18 2" xfId="6944"/>
    <cellStyle name="ⱬ瑳敤牲ⱳ档牡☔Ŷą 22 18 3" xfId="6945"/>
    <cellStyle name="ⱬ瑳敤牲ⱳ档牡☔Ŷą 22 19" xfId="6946"/>
    <cellStyle name="ⱬ瑳敤牲ⱳ档牡☔Ŷą 22 19 2" xfId="6947"/>
    <cellStyle name="ⱬ瑳敤牲ⱳ档牡☔Ŷą 22 19 3" xfId="6948"/>
    <cellStyle name="ⱬ瑳敤牲ⱳ档牡☔Ŷą 22 2" xfId="6949"/>
    <cellStyle name="ⱬ瑳敤牲ⱳ档牡☔Ŷą 22 2 2" xfId="6950"/>
    <cellStyle name="ⱬ瑳敤牲ⱳ档牡☔Ŷą 22 2 2 2" xfId="6951"/>
    <cellStyle name="ⱬ瑳敤牲ⱳ档牡☔Ŷą 22 2 2 3" xfId="6952"/>
    <cellStyle name="ⱬ瑳敤牲ⱳ档牡☔Ŷą 22 2 3" xfId="6953"/>
    <cellStyle name="ⱬ瑳敤牲ⱳ档牡☔Ŷą 22 2 3 2" xfId="6954"/>
    <cellStyle name="ⱬ瑳敤牲ⱳ档牡☔Ŷą 22 2 3 3" xfId="6955"/>
    <cellStyle name="ⱬ瑳敤牲ⱳ档牡☔Ŷą 22 2 4" xfId="6956"/>
    <cellStyle name="ⱬ瑳敤牲ⱳ档牡☔Ŷą 22 2 4 2" xfId="6957"/>
    <cellStyle name="ⱬ瑳敤牲ⱳ档牡☔Ŷą 22 2 4 3" xfId="6958"/>
    <cellStyle name="ⱬ瑳敤牲ⱳ档牡☔Ŷą 22 2 5" xfId="6959"/>
    <cellStyle name="ⱬ瑳敤牲ⱳ档牡☔Ŷą 22 2 5 2" xfId="6960"/>
    <cellStyle name="ⱬ瑳敤牲ⱳ档牡☔Ŷą 22 2 5 3" xfId="6961"/>
    <cellStyle name="ⱬ瑳敤牲ⱳ档牡☔Ŷą 22 2 6" xfId="6962"/>
    <cellStyle name="ⱬ瑳敤牲ⱳ档牡☔Ŷą 22 2 7" xfId="6963"/>
    <cellStyle name="ⱬ瑳敤牲ⱳ档牡☔Ŷą 22 20" xfId="6964"/>
    <cellStyle name="ⱬ瑳敤牲ⱳ档牡☔Ŷą 22 20 2" xfId="6965"/>
    <cellStyle name="ⱬ瑳敤牲ⱳ档牡☔Ŷą 22 20 3" xfId="6966"/>
    <cellStyle name="ⱬ瑳敤牲ⱳ档牡☔Ŷą 22 21" xfId="6967"/>
    <cellStyle name="ⱬ瑳敤牲ⱳ档牡☔Ŷą 22 21 2" xfId="6968"/>
    <cellStyle name="ⱬ瑳敤牲ⱳ档牡☔Ŷą 22 21 3" xfId="6969"/>
    <cellStyle name="ⱬ瑳敤牲ⱳ档牡☔Ŷą 22 22" xfId="6970"/>
    <cellStyle name="ⱬ瑳敤牲ⱳ档牡☔Ŷą 22 22 2" xfId="6971"/>
    <cellStyle name="ⱬ瑳敤牲ⱳ档牡☔Ŷą 22 22 3" xfId="6972"/>
    <cellStyle name="ⱬ瑳敤牲ⱳ档牡☔Ŷą 22 23" xfId="6973"/>
    <cellStyle name="ⱬ瑳敤牲ⱳ档牡☔Ŷą 22 23 2" xfId="6974"/>
    <cellStyle name="ⱬ瑳敤牲ⱳ档牡☔Ŷą 22 23 3" xfId="6975"/>
    <cellStyle name="ⱬ瑳敤牲ⱳ档牡☔Ŷą 22 24" xfId="6976"/>
    <cellStyle name="ⱬ瑳敤牲ⱳ档牡☔Ŷą 22 24 2" xfId="6977"/>
    <cellStyle name="ⱬ瑳敤牲ⱳ档牡☔Ŷą 22 24 3" xfId="6978"/>
    <cellStyle name="ⱬ瑳敤牲ⱳ档牡☔Ŷą 22 25" xfId="6979"/>
    <cellStyle name="ⱬ瑳敤牲ⱳ档牡☔Ŷą 22 25 2" xfId="6980"/>
    <cellStyle name="ⱬ瑳敤牲ⱳ档牡☔Ŷą 22 25 3" xfId="6981"/>
    <cellStyle name="ⱬ瑳敤牲ⱳ档牡☔Ŷą 22 26" xfId="6982"/>
    <cellStyle name="ⱬ瑳敤牲ⱳ档牡☔Ŷą 22 26 2" xfId="6983"/>
    <cellStyle name="ⱬ瑳敤牲ⱳ档牡☔Ŷą 22 26 3" xfId="6984"/>
    <cellStyle name="ⱬ瑳敤牲ⱳ档牡☔Ŷą 22 27" xfId="6985"/>
    <cellStyle name="ⱬ瑳敤牲ⱳ档牡☔Ŷą 22 27 2" xfId="6986"/>
    <cellStyle name="ⱬ瑳敤牲ⱳ档牡☔Ŷą 22 27 3" xfId="6987"/>
    <cellStyle name="ⱬ瑳敤牲ⱳ档牡☔Ŷą 22 28" xfId="6988"/>
    <cellStyle name="ⱬ瑳敤牲ⱳ档牡☔Ŷą 22 28 2" xfId="6989"/>
    <cellStyle name="ⱬ瑳敤牲ⱳ档牡☔Ŷą 22 28 3" xfId="6990"/>
    <cellStyle name="ⱬ瑳敤牲ⱳ档牡☔Ŷą 22 29" xfId="6991"/>
    <cellStyle name="ⱬ瑳敤牲ⱳ档牡☔Ŷą 22 29 2" xfId="6992"/>
    <cellStyle name="ⱬ瑳敤牲ⱳ档牡☔Ŷą 22 29 3" xfId="6993"/>
    <cellStyle name="ⱬ瑳敤牲ⱳ档牡☔Ŷą 22 3" xfId="6994"/>
    <cellStyle name="ⱬ瑳敤牲ⱳ档牡☔Ŷą 22 3 2" xfId="6995"/>
    <cellStyle name="ⱬ瑳敤牲ⱳ档牡☔Ŷą 22 3 2 2" xfId="6996"/>
    <cellStyle name="ⱬ瑳敤牲ⱳ档牡☔Ŷą 22 3 2 3" xfId="6997"/>
    <cellStyle name="ⱬ瑳敤牲ⱳ档牡☔Ŷą 22 3 3" xfId="6998"/>
    <cellStyle name="ⱬ瑳敤牲ⱳ档牡☔Ŷą 22 3 3 2" xfId="6999"/>
    <cellStyle name="ⱬ瑳敤牲ⱳ档牡☔Ŷą 22 3 3 3" xfId="7000"/>
    <cellStyle name="ⱬ瑳敤牲ⱳ档牡☔Ŷą 22 3 4" xfId="7001"/>
    <cellStyle name="ⱬ瑳敤牲ⱳ档牡☔Ŷą 22 3 4 2" xfId="7002"/>
    <cellStyle name="ⱬ瑳敤牲ⱳ档牡☔Ŷą 22 3 4 3" xfId="7003"/>
    <cellStyle name="ⱬ瑳敤牲ⱳ档牡☔Ŷą 22 3 5" xfId="7004"/>
    <cellStyle name="ⱬ瑳敤牲ⱳ档牡☔Ŷą 22 3 5 2" xfId="7005"/>
    <cellStyle name="ⱬ瑳敤牲ⱳ档牡☔Ŷą 22 3 5 3" xfId="7006"/>
    <cellStyle name="ⱬ瑳敤牲ⱳ档牡☔Ŷą 22 3 6" xfId="7007"/>
    <cellStyle name="ⱬ瑳敤牲ⱳ档牡☔Ŷą 22 3 7" xfId="7008"/>
    <cellStyle name="ⱬ瑳敤牲ⱳ档牡☔Ŷą 22 30" xfId="7009"/>
    <cellStyle name="ⱬ瑳敤牲ⱳ档牡☔Ŷą 22 4" xfId="7010"/>
    <cellStyle name="ⱬ瑳敤牲ⱳ档牡☔Ŷą 22 4 2" xfId="7011"/>
    <cellStyle name="ⱬ瑳敤牲ⱳ档牡☔Ŷą 22 4 2 2" xfId="7012"/>
    <cellStyle name="ⱬ瑳敤牲ⱳ档牡☔Ŷą 22 4 2 3" xfId="7013"/>
    <cellStyle name="ⱬ瑳敤牲ⱳ档牡☔Ŷą 22 4 3" xfId="7014"/>
    <cellStyle name="ⱬ瑳敤牲ⱳ档牡☔Ŷą 22 4 3 2" xfId="7015"/>
    <cellStyle name="ⱬ瑳敤牲ⱳ档牡☔Ŷą 22 4 3 3" xfId="7016"/>
    <cellStyle name="ⱬ瑳敤牲ⱳ档牡☔Ŷą 22 4 4" xfId="7017"/>
    <cellStyle name="ⱬ瑳敤牲ⱳ档牡☔Ŷą 22 4 4 2" xfId="7018"/>
    <cellStyle name="ⱬ瑳敤牲ⱳ档牡☔Ŷą 22 4 4 3" xfId="7019"/>
    <cellStyle name="ⱬ瑳敤牲ⱳ档牡☔Ŷą 22 4 5" xfId="7020"/>
    <cellStyle name="ⱬ瑳敤牲ⱳ档牡☔Ŷą 22 4 5 2" xfId="7021"/>
    <cellStyle name="ⱬ瑳敤牲ⱳ档牡☔Ŷą 22 4 5 3" xfId="7022"/>
    <cellStyle name="ⱬ瑳敤牲ⱳ档牡☔Ŷą 22 4 6" xfId="7023"/>
    <cellStyle name="ⱬ瑳敤牲ⱳ档牡☔Ŷą 22 4 7" xfId="7024"/>
    <cellStyle name="ⱬ瑳敤牲ⱳ档牡☔Ŷą 22 5" xfId="7025"/>
    <cellStyle name="ⱬ瑳敤牲ⱳ档牡☔Ŷą 22 5 2" xfId="7026"/>
    <cellStyle name="ⱬ瑳敤牲ⱳ档牡☔Ŷą 22 5 2 2" xfId="7027"/>
    <cellStyle name="ⱬ瑳敤牲ⱳ档牡☔Ŷą 22 5 2 3" xfId="7028"/>
    <cellStyle name="ⱬ瑳敤牲ⱳ档牡☔Ŷą 22 5 3" xfId="7029"/>
    <cellStyle name="ⱬ瑳敤牲ⱳ档牡☔Ŷą 22 5 3 2" xfId="7030"/>
    <cellStyle name="ⱬ瑳敤牲ⱳ档牡☔Ŷą 22 5 3 3" xfId="7031"/>
    <cellStyle name="ⱬ瑳敤牲ⱳ档牡☔Ŷą 22 5 4" xfId="7032"/>
    <cellStyle name="ⱬ瑳敤牲ⱳ档牡☔Ŷą 22 5 4 2" xfId="7033"/>
    <cellStyle name="ⱬ瑳敤牲ⱳ档牡☔Ŷą 22 5 4 3" xfId="7034"/>
    <cellStyle name="ⱬ瑳敤牲ⱳ档牡☔Ŷą 22 5 5" xfId="7035"/>
    <cellStyle name="ⱬ瑳敤牲ⱳ档牡☔Ŷą 22 5 5 2" xfId="7036"/>
    <cellStyle name="ⱬ瑳敤牲ⱳ档牡☔Ŷą 22 5 5 3" xfId="7037"/>
    <cellStyle name="ⱬ瑳敤牲ⱳ档牡☔Ŷą 22 5 6" xfId="7038"/>
    <cellStyle name="ⱬ瑳敤牲ⱳ档牡☔Ŷą 22 5 7" xfId="7039"/>
    <cellStyle name="ⱬ瑳敤牲ⱳ档牡☔Ŷą 22 6" xfId="7040"/>
    <cellStyle name="ⱬ瑳敤牲ⱳ档牡☔Ŷą 22 6 2" xfId="7041"/>
    <cellStyle name="ⱬ瑳敤牲ⱳ档牡☔Ŷą 22 6 3" xfId="7042"/>
    <cellStyle name="ⱬ瑳敤牲ⱳ档牡☔Ŷą 22 7" xfId="7043"/>
    <cellStyle name="ⱬ瑳敤牲ⱳ档牡☔Ŷą 22 7 2" xfId="7044"/>
    <cellStyle name="ⱬ瑳敤牲ⱳ档牡☔Ŷą 22 7 3" xfId="7045"/>
    <cellStyle name="ⱬ瑳敤牲ⱳ档牡☔Ŷą 22 8" xfId="7046"/>
    <cellStyle name="ⱬ瑳敤牲ⱳ档牡☔Ŷą 22 8 2" xfId="7047"/>
    <cellStyle name="ⱬ瑳敤牲ⱳ档牡☔Ŷą 22 8 3" xfId="7048"/>
    <cellStyle name="ⱬ瑳敤牲ⱳ档牡☔Ŷą 22 9" xfId="7049"/>
    <cellStyle name="ⱬ瑳敤牲ⱳ档牡☔Ŷą 22 9 2" xfId="7050"/>
    <cellStyle name="ⱬ瑳敤牲ⱳ档牡☔Ŷą 22 9 3" xfId="7051"/>
    <cellStyle name="ⱬ瑳敤牲ⱳ档牡☔Ŷą 23" xfId="7052"/>
    <cellStyle name="ⱬ瑳敤牲ⱳ档牡☔Ŷą 23 10" xfId="7053"/>
    <cellStyle name="ⱬ瑳敤牲ⱳ档牡☔Ŷą 23 10 2" xfId="7054"/>
    <cellStyle name="ⱬ瑳敤牲ⱳ档牡☔Ŷą 23 10 3" xfId="7055"/>
    <cellStyle name="ⱬ瑳敤牲ⱳ档牡☔Ŷą 23 11" xfId="7056"/>
    <cellStyle name="ⱬ瑳敤牲ⱳ档牡☔Ŷą 23 11 2" xfId="7057"/>
    <cellStyle name="ⱬ瑳敤牲ⱳ档牡☔Ŷą 23 11 3" xfId="7058"/>
    <cellStyle name="ⱬ瑳敤牲ⱳ档牡☔Ŷą 23 12" xfId="7059"/>
    <cellStyle name="ⱬ瑳敤牲ⱳ档牡☔Ŷą 23 12 2" xfId="7060"/>
    <cellStyle name="ⱬ瑳敤牲ⱳ档牡☔Ŷą 23 12 3" xfId="7061"/>
    <cellStyle name="ⱬ瑳敤牲ⱳ档牡☔Ŷą 23 13" xfId="7062"/>
    <cellStyle name="ⱬ瑳敤牲ⱳ档牡☔Ŷą 23 13 2" xfId="7063"/>
    <cellStyle name="ⱬ瑳敤牲ⱳ档牡☔Ŷą 23 13 3" xfId="7064"/>
    <cellStyle name="ⱬ瑳敤牲ⱳ档牡☔Ŷą 23 14" xfId="7065"/>
    <cellStyle name="ⱬ瑳敤牲ⱳ档牡☔Ŷą 23 14 2" xfId="7066"/>
    <cellStyle name="ⱬ瑳敤牲ⱳ档牡☔Ŷą 23 14 3" xfId="7067"/>
    <cellStyle name="ⱬ瑳敤牲ⱳ档牡☔Ŷą 23 15" xfId="7068"/>
    <cellStyle name="ⱬ瑳敤牲ⱳ档牡☔Ŷą 23 15 2" xfId="7069"/>
    <cellStyle name="ⱬ瑳敤牲ⱳ档牡☔Ŷą 23 15 3" xfId="7070"/>
    <cellStyle name="ⱬ瑳敤牲ⱳ档牡☔Ŷą 23 16" xfId="7071"/>
    <cellStyle name="ⱬ瑳敤牲ⱳ档牡☔Ŷą 23 16 2" xfId="7072"/>
    <cellStyle name="ⱬ瑳敤牲ⱳ档牡☔Ŷą 23 16 3" xfId="7073"/>
    <cellStyle name="ⱬ瑳敤牲ⱳ档牡☔Ŷą 23 17" xfId="7074"/>
    <cellStyle name="ⱬ瑳敤牲ⱳ档牡☔Ŷą 23 17 2" xfId="7075"/>
    <cellStyle name="ⱬ瑳敤牲ⱳ档牡☔Ŷą 23 17 3" xfId="7076"/>
    <cellStyle name="ⱬ瑳敤牲ⱳ档牡☔Ŷą 23 18" xfId="7077"/>
    <cellStyle name="ⱬ瑳敤牲ⱳ档牡☔Ŷą 23 18 2" xfId="7078"/>
    <cellStyle name="ⱬ瑳敤牲ⱳ档牡☔Ŷą 23 18 3" xfId="7079"/>
    <cellStyle name="ⱬ瑳敤牲ⱳ档牡☔Ŷą 23 19" xfId="7080"/>
    <cellStyle name="ⱬ瑳敤牲ⱳ档牡☔Ŷą 23 19 2" xfId="7081"/>
    <cellStyle name="ⱬ瑳敤牲ⱳ档牡☔Ŷą 23 19 3" xfId="7082"/>
    <cellStyle name="ⱬ瑳敤牲ⱳ档牡☔Ŷą 23 2" xfId="7083"/>
    <cellStyle name="ⱬ瑳敤牲ⱳ档牡☔Ŷą 23 2 2" xfId="7084"/>
    <cellStyle name="ⱬ瑳敤牲ⱳ档牡☔Ŷą 23 2 2 2" xfId="7085"/>
    <cellStyle name="ⱬ瑳敤牲ⱳ档牡☔Ŷą 23 2 2 3" xfId="7086"/>
    <cellStyle name="ⱬ瑳敤牲ⱳ档牡☔Ŷą 23 2 3" xfId="7087"/>
    <cellStyle name="ⱬ瑳敤牲ⱳ档牡☔Ŷą 23 2 3 2" xfId="7088"/>
    <cellStyle name="ⱬ瑳敤牲ⱳ档牡☔Ŷą 23 2 3 3" xfId="7089"/>
    <cellStyle name="ⱬ瑳敤牲ⱳ档牡☔Ŷą 23 2 4" xfId="7090"/>
    <cellStyle name="ⱬ瑳敤牲ⱳ档牡☔Ŷą 23 2 4 2" xfId="7091"/>
    <cellStyle name="ⱬ瑳敤牲ⱳ档牡☔Ŷą 23 2 4 3" xfId="7092"/>
    <cellStyle name="ⱬ瑳敤牲ⱳ档牡☔Ŷą 23 2 5" xfId="7093"/>
    <cellStyle name="ⱬ瑳敤牲ⱳ档牡☔Ŷą 23 2 5 2" xfId="7094"/>
    <cellStyle name="ⱬ瑳敤牲ⱳ档牡☔Ŷą 23 2 5 3" xfId="7095"/>
    <cellStyle name="ⱬ瑳敤牲ⱳ档牡☔Ŷą 23 2 6" xfId="7096"/>
    <cellStyle name="ⱬ瑳敤牲ⱳ档牡☔Ŷą 23 2 7" xfId="7097"/>
    <cellStyle name="ⱬ瑳敤牲ⱳ档牡☔Ŷą 23 20" xfId="7098"/>
    <cellStyle name="ⱬ瑳敤牲ⱳ档牡☔Ŷą 23 20 2" xfId="7099"/>
    <cellStyle name="ⱬ瑳敤牲ⱳ档牡☔Ŷą 23 20 3" xfId="7100"/>
    <cellStyle name="ⱬ瑳敤牲ⱳ档牡☔Ŷą 23 21" xfId="7101"/>
    <cellStyle name="ⱬ瑳敤牲ⱳ档牡☔Ŷą 23 21 2" xfId="7102"/>
    <cellStyle name="ⱬ瑳敤牲ⱳ档牡☔Ŷą 23 21 3" xfId="7103"/>
    <cellStyle name="ⱬ瑳敤牲ⱳ档牡☔Ŷą 23 22" xfId="7104"/>
    <cellStyle name="ⱬ瑳敤牲ⱳ档牡☔Ŷą 23 22 2" xfId="7105"/>
    <cellStyle name="ⱬ瑳敤牲ⱳ档牡☔Ŷą 23 22 3" xfId="7106"/>
    <cellStyle name="ⱬ瑳敤牲ⱳ档牡☔Ŷą 23 23" xfId="7107"/>
    <cellStyle name="ⱬ瑳敤牲ⱳ档牡☔Ŷą 23 23 2" xfId="7108"/>
    <cellStyle name="ⱬ瑳敤牲ⱳ档牡☔Ŷą 23 23 3" xfId="7109"/>
    <cellStyle name="ⱬ瑳敤牲ⱳ档牡☔Ŷą 23 24" xfId="7110"/>
    <cellStyle name="ⱬ瑳敤牲ⱳ档牡☔Ŷą 23 24 2" xfId="7111"/>
    <cellStyle name="ⱬ瑳敤牲ⱳ档牡☔Ŷą 23 24 3" xfId="7112"/>
    <cellStyle name="ⱬ瑳敤牲ⱳ档牡☔Ŷą 23 25" xfId="7113"/>
    <cellStyle name="ⱬ瑳敤牲ⱳ档牡☔Ŷą 23 25 2" xfId="7114"/>
    <cellStyle name="ⱬ瑳敤牲ⱳ档牡☔Ŷą 23 25 3" xfId="7115"/>
    <cellStyle name="ⱬ瑳敤牲ⱳ档牡☔Ŷą 23 26" xfId="7116"/>
    <cellStyle name="ⱬ瑳敤牲ⱳ档牡☔Ŷą 23 26 2" xfId="7117"/>
    <cellStyle name="ⱬ瑳敤牲ⱳ档牡☔Ŷą 23 26 3" xfId="7118"/>
    <cellStyle name="ⱬ瑳敤牲ⱳ档牡☔Ŷą 23 27" xfId="7119"/>
    <cellStyle name="ⱬ瑳敤牲ⱳ档牡☔Ŷą 23 27 2" xfId="7120"/>
    <cellStyle name="ⱬ瑳敤牲ⱳ档牡☔Ŷą 23 27 3" xfId="7121"/>
    <cellStyle name="ⱬ瑳敤牲ⱳ档牡☔Ŷą 23 28" xfId="7122"/>
    <cellStyle name="ⱬ瑳敤牲ⱳ档牡☔Ŷą 23 28 2" xfId="7123"/>
    <cellStyle name="ⱬ瑳敤牲ⱳ档牡☔Ŷą 23 28 3" xfId="7124"/>
    <cellStyle name="ⱬ瑳敤牲ⱳ档牡☔Ŷą 23 29" xfId="7125"/>
    <cellStyle name="ⱬ瑳敤牲ⱳ档牡☔Ŷą 23 29 2" xfId="7126"/>
    <cellStyle name="ⱬ瑳敤牲ⱳ档牡☔Ŷą 23 29 3" xfId="7127"/>
    <cellStyle name="ⱬ瑳敤牲ⱳ档牡☔Ŷą 23 3" xfId="7128"/>
    <cellStyle name="ⱬ瑳敤牲ⱳ档牡☔Ŷą 23 3 2" xfId="7129"/>
    <cellStyle name="ⱬ瑳敤牲ⱳ档牡☔Ŷą 23 3 2 2" xfId="7130"/>
    <cellStyle name="ⱬ瑳敤牲ⱳ档牡☔Ŷą 23 3 2 3" xfId="7131"/>
    <cellStyle name="ⱬ瑳敤牲ⱳ档牡☔Ŷą 23 3 3" xfId="7132"/>
    <cellStyle name="ⱬ瑳敤牲ⱳ档牡☔Ŷą 23 3 3 2" xfId="7133"/>
    <cellStyle name="ⱬ瑳敤牲ⱳ档牡☔Ŷą 23 3 3 3" xfId="7134"/>
    <cellStyle name="ⱬ瑳敤牲ⱳ档牡☔Ŷą 23 3 4" xfId="7135"/>
    <cellStyle name="ⱬ瑳敤牲ⱳ档牡☔Ŷą 23 3 4 2" xfId="7136"/>
    <cellStyle name="ⱬ瑳敤牲ⱳ档牡☔Ŷą 23 3 4 3" xfId="7137"/>
    <cellStyle name="ⱬ瑳敤牲ⱳ档牡☔Ŷą 23 3 5" xfId="7138"/>
    <cellStyle name="ⱬ瑳敤牲ⱳ档牡☔Ŷą 23 3 5 2" xfId="7139"/>
    <cellStyle name="ⱬ瑳敤牲ⱳ档牡☔Ŷą 23 3 5 3" xfId="7140"/>
    <cellStyle name="ⱬ瑳敤牲ⱳ档牡☔Ŷą 23 3 6" xfId="7141"/>
    <cellStyle name="ⱬ瑳敤牲ⱳ档牡☔Ŷą 23 3 7" xfId="7142"/>
    <cellStyle name="ⱬ瑳敤牲ⱳ档牡☔Ŷą 23 30" xfId="7143"/>
    <cellStyle name="ⱬ瑳敤牲ⱳ档牡☔Ŷą 23 4" xfId="7144"/>
    <cellStyle name="ⱬ瑳敤牲ⱳ档牡☔Ŷą 23 4 2" xfId="7145"/>
    <cellStyle name="ⱬ瑳敤牲ⱳ档牡☔Ŷą 23 4 2 2" xfId="7146"/>
    <cellStyle name="ⱬ瑳敤牲ⱳ档牡☔Ŷą 23 4 2 3" xfId="7147"/>
    <cellStyle name="ⱬ瑳敤牲ⱳ档牡☔Ŷą 23 4 3" xfId="7148"/>
    <cellStyle name="ⱬ瑳敤牲ⱳ档牡☔Ŷą 23 4 3 2" xfId="7149"/>
    <cellStyle name="ⱬ瑳敤牲ⱳ档牡☔Ŷą 23 4 3 3" xfId="7150"/>
    <cellStyle name="ⱬ瑳敤牲ⱳ档牡☔Ŷą 23 4 4" xfId="7151"/>
    <cellStyle name="ⱬ瑳敤牲ⱳ档牡☔Ŷą 23 4 4 2" xfId="7152"/>
    <cellStyle name="ⱬ瑳敤牲ⱳ档牡☔Ŷą 23 4 4 3" xfId="7153"/>
    <cellStyle name="ⱬ瑳敤牲ⱳ档牡☔Ŷą 23 4 5" xfId="7154"/>
    <cellStyle name="ⱬ瑳敤牲ⱳ档牡☔Ŷą 23 4 5 2" xfId="7155"/>
    <cellStyle name="ⱬ瑳敤牲ⱳ档牡☔Ŷą 23 4 5 3" xfId="7156"/>
    <cellStyle name="ⱬ瑳敤牲ⱳ档牡☔Ŷą 23 4 6" xfId="7157"/>
    <cellStyle name="ⱬ瑳敤牲ⱳ档牡☔Ŷą 23 4 7" xfId="7158"/>
    <cellStyle name="ⱬ瑳敤牲ⱳ档牡☔Ŷą 23 5" xfId="7159"/>
    <cellStyle name="ⱬ瑳敤牲ⱳ档牡☔Ŷą 23 5 2" xfId="7160"/>
    <cellStyle name="ⱬ瑳敤牲ⱳ档牡☔Ŷą 23 5 2 2" xfId="7161"/>
    <cellStyle name="ⱬ瑳敤牲ⱳ档牡☔Ŷą 23 5 2 3" xfId="7162"/>
    <cellStyle name="ⱬ瑳敤牲ⱳ档牡☔Ŷą 23 5 3" xfId="7163"/>
    <cellStyle name="ⱬ瑳敤牲ⱳ档牡☔Ŷą 23 5 3 2" xfId="7164"/>
    <cellStyle name="ⱬ瑳敤牲ⱳ档牡☔Ŷą 23 5 3 3" xfId="7165"/>
    <cellStyle name="ⱬ瑳敤牲ⱳ档牡☔Ŷą 23 5 4" xfId="7166"/>
    <cellStyle name="ⱬ瑳敤牲ⱳ档牡☔Ŷą 23 5 4 2" xfId="7167"/>
    <cellStyle name="ⱬ瑳敤牲ⱳ档牡☔Ŷą 23 5 4 3" xfId="7168"/>
    <cellStyle name="ⱬ瑳敤牲ⱳ档牡☔Ŷą 23 5 5" xfId="7169"/>
    <cellStyle name="ⱬ瑳敤牲ⱳ档牡☔Ŷą 23 5 5 2" xfId="7170"/>
    <cellStyle name="ⱬ瑳敤牲ⱳ档牡☔Ŷą 23 5 5 3" xfId="7171"/>
    <cellStyle name="ⱬ瑳敤牲ⱳ档牡☔Ŷą 23 5 6" xfId="7172"/>
    <cellStyle name="ⱬ瑳敤牲ⱳ档牡☔Ŷą 23 5 7" xfId="7173"/>
    <cellStyle name="ⱬ瑳敤牲ⱳ档牡☔Ŷą 23 6" xfId="7174"/>
    <cellStyle name="ⱬ瑳敤牲ⱳ档牡☔Ŷą 23 6 2" xfId="7175"/>
    <cellStyle name="ⱬ瑳敤牲ⱳ档牡☔Ŷą 23 6 3" xfId="7176"/>
    <cellStyle name="ⱬ瑳敤牲ⱳ档牡☔Ŷą 23 7" xfId="7177"/>
    <cellStyle name="ⱬ瑳敤牲ⱳ档牡☔Ŷą 23 7 2" xfId="7178"/>
    <cellStyle name="ⱬ瑳敤牲ⱳ档牡☔Ŷą 23 7 3" xfId="7179"/>
    <cellStyle name="ⱬ瑳敤牲ⱳ档牡☔Ŷą 23 8" xfId="7180"/>
    <cellStyle name="ⱬ瑳敤牲ⱳ档牡☔Ŷą 23 8 2" xfId="7181"/>
    <cellStyle name="ⱬ瑳敤牲ⱳ档牡☔Ŷą 23 8 3" xfId="7182"/>
    <cellStyle name="ⱬ瑳敤牲ⱳ档牡☔Ŷą 23 9" xfId="7183"/>
    <cellStyle name="ⱬ瑳敤牲ⱳ档牡☔Ŷą 23 9 2" xfId="7184"/>
    <cellStyle name="ⱬ瑳敤牲ⱳ档牡☔Ŷą 23 9 3" xfId="7185"/>
    <cellStyle name="ⱬ瑳敤牲ⱳ档牡☔Ŷą 24" xfId="7186"/>
    <cellStyle name="ⱬ瑳敤牲ⱳ档牡☔Ŷą 24 2" xfId="7187"/>
    <cellStyle name="ⱬ瑳敤牲ⱳ档牡☔Ŷą 24 2 2" xfId="7188"/>
    <cellStyle name="ⱬ瑳敤牲ⱳ档牡☔Ŷą 24 2 3" xfId="7189"/>
    <cellStyle name="ⱬ瑳敤牲ⱳ档牡☔Ŷą 24 3" xfId="7190"/>
    <cellStyle name="ⱬ瑳敤牲ⱳ档牡☔Ŷą 24 3 2" xfId="7191"/>
    <cellStyle name="ⱬ瑳敤牲ⱳ档牡☔Ŷą 24 3 3" xfId="7192"/>
    <cellStyle name="ⱬ瑳敤牲ⱳ档牡☔Ŷą 24 4" xfId="7193"/>
    <cellStyle name="ⱬ瑳敤牲ⱳ档牡☔Ŷą 24 4 2" xfId="7194"/>
    <cellStyle name="ⱬ瑳敤牲ⱳ档牡☔Ŷą 24 4 3" xfId="7195"/>
    <cellStyle name="ⱬ瑳敤牲ⱳ档牡☔Ŷą 24 5" xfId="7196"/>
    <cellStyle name="ⱬ瑳敤牲ⱳ档牡☔Ŷą 24 5 2" xfId="7197"/>
    <cellStyle name="ⱬ瑳敤牲ⱳ档牡☔Ŷą 24 5 3" xfId="7198"/>
    <cellStyle name="ⱬ瑳敤牲ⱳ档牡☔Ŷą 24 6" xfId="7199"/>
    <cellStyle name="ⱬ瑳敤牲ⱳ档牡☔Ŷą 24 7" xfId="7200"/>
    <cellStyle name="ⱬ瑳敤牲ⱳ档牡☔Ŷą 25" xfId="7201"/>
    <cellStyle name="ⱬ瑳敤牲ⱳ档牡☔Ŷą 25 2" xfId="7202"/>
    <cellStyle name="ⱬ瑳敤牲ⱳ档牡☔Ŷą 25 2 2" xfId="7203"/>
    <cellStyle name="ⱬ瑳敤牲ⱳ档牡☔Ŷą 25 2 3" xfId="7204"/>
    <cellStyle name="ⱬ瑳敤牲ⱳ档牡☔Ŷą 25 3" xfId="7205"/>
    <cellStyle name="ⱬ瑳敤牲ⱳ档牡☔Ŷą 25 3 2" xfId="7206"/>
    <cellStyle name="ⱬ瑳敤牲ⱳ档牡☔Ŷą 25 3 3" xfId="7207"/>
    <cellStyle name="ⱬ瑳敤牲ⱳ档牡☔Ŷą 25 4" xfId="7208"/>
    <cellStyle name="ⱬ瑳敤牲ⱳ档牡☔Ŷą 25 4 2" xfId="7209"/>
    <cellStyle name="ⱬ瑳敤牲ⱳ档牡☔Ŷą 25 4 3" xfId="7210"/>
    <cellStyle name="ⱬ瑳敤牲ⱳ档牡☔Ŷą 25 5" xfId="7211"/>
    <cellStyle name="ⱬ瑳敤牲ⱳ档牡☔Ŷą 25 5 2" xfId="7212"/>
    <cellStyle name="ⱬ瑳敤牲ⱳ档牡☔Ŷą 25 5 3" xfId="7213"/>
    <cellStyle name="ⱬ瑳敤牲ⱳ档牡☔Ŷą 25 6" xfId="7214"/>
    <cellStyle name="ⱬ瑳敤牲ⱳ档牡☔Ŷą 25 7" xfId="7215"/>
    <cellStyle name="ⱬ瑳敤牲ⱳ档牡☔Ŷą 26" xfId="7216"/>
    <cellStyle name="ⱬ瑳敤牲ⱳ档牡☔Ŷą 26 2" xfId="7217"/>
    <cellStyle name="ⱬ瑳敤牲ⱳ档牡☔Ŷą 26 2 2" xfId="7218"/>
    <cellStyle name="ⱬ瑳敤牲ⱳ档牡☔Ŷą 26 2 3" xfId="7219"/>
    <cellStyle name="ⱬ瑳敤牲ⱳ档牡☔Ŷą 26 3" xfId="7220"/>
    <cellStyle name="ⱬ瑳敤牲ⱳ档牡☔Ŷą 26 3 2" xfId="7221"/>
    <cellStyle name="ⱬ瑳敤牲ⱳ档牡☔Ŷą 26 3 3" xfId="7222"/>
    <cellStyle name="ⱬ瑳敤牲ⱳ档牡☔Ŷą 26 4" xfId="7223"/>
    <cellStyle name="ⱬ瑳敤牲ⱳ档牡☔Ŷą 26 4 2" xfId="7224"/>
    <cellStyle name="ⱬ瑳敤牲ⱳ档牡☔Ŷą 26 4 3" xfId="7225"/>
    <cellStyle name="ⱬ瑳敤牲ⱳ档牡☔Ŷą 26 5" xfId="7226"/>
    <cellStyle name="ⱬ瑳敤牲ⱳ档牡☔Ŷą 26 5 2" xfId="7227"/>
    <cellStyle name="ⱬ瑳敤牲ⱳ档牡☔Ŷą 26 5 3" xfId="7228"/>
    <cellStyle name="ⱬ瑳敤牲ⱳ档牡☔Ŷą 26 6" xfId="7229"/>
    <cellStyle name="ⱬ瑳敤牲ⱳ档牡☔Ŷą 26 7" xfId="7230"/>
    <cellStyle name="ⱬ瑳敤牲ⱳ档牡☔Ŷą 27" xfId="7231"/>
    <cellStyle name="ⱬ瑳敤牲ⱳ档牡☔Ŷą 27 2" xfId="7232"/>
    <cellStyle name="ⱬ瑳敤牲ⱳ档牡☔Ŷą 27 2 2" xfId="7233"/>
    <cellStyle name="ⱬ瑳敤牲ⱳ档牡☔Ŷą 27 2 3" xfId="7234"/>
    <cellStyle name="ⱬ瑳敤牲ⱳ档牡☔Ŷą 27 3" xfId="7235"/>
    <cellStyle name="ⱬ瑳敤牲ⱳ档牡☔Ŷą 27 3 2" xfId="7236"/>
    <cellStyle name="ⱬ瑳敤牲ⱳ档牡☔Ŷą 27 3 3" xfId="7237"/>
    <cellStyle name="ⱬ瑳敤牲ⱳ档牡☔Ŷą 27 4" xfId="7238"/>
    <cellStyle name="ⱬ瑳敤牲ⱳ档牡☔Ŷą 27 4 2" xfId="7239"/>
    <cellStyle name="ⱬ瑳敤牲ⱳ档牡☔Ŷą 27 4 3" xfId="7240"/>
    <cellStyle name="ⱬ瑳敤牲ⱳ档牡☔Ŷą 27 5" xfId="7241"/>
    <cellStyle name="ⱬ瑳敤牲ⱳ档牡☔Ŷą 27 5 2" xfId="7242"/>
    <cellStyle name="ⱬ瑳敤牲ⱳ档牡☔Ŷą 27 5 3" xfId="7243"/>
    <cellStyle name="ⱬ瑳敤牲ⱳ档牡☔Ŷą 27 6" xfId="7244"/>
    <cellStyle name="ⱬ瑳敤牲ⱳ档牡☔Ŷą 27 7" xfId="7245"/>
    <cellStyle name="ⱬ瑳敤牲ⱳ档牡☔Ŷą 28" xfId="7246"/>
    <cellStyle name="ⱬ瑳敤牲ⱳ档牡☔Ŷą 28 2" xfId="7247"/>
    <cellStyle name="ⱬ瑳敤牲ⱳ档牡☔Ŷą 28 2 2" xfId="7248"/>
    <cellStyle name="ⱬ瑳敤牲ⱳ档牡☔Ŷą 28 2 3" xfId="7249"/>
    <cellStyle name="ⱬ瑳敤牲ⱳ档牡☔Ŷą 28 3" xfId="7250"/>
    <cellStyle name="ⱬ瑳敤牲ⱳ档牡☔Ŷą 28 3 2" xfId="7251"/>
    <cellStyle name="ⱬ瑳敤牲ⱳ档牡☔Ŷą 28 3 3" xfId="7252"/>
    <cellStyle name="ⱬ瑳敤牲ⱳ档牡☔Ŷą 28 4" xfId="7253"/>
    <cellStyle name="ⱬ瑳敤牲ⱳ档牡☔Ŷą 28 4 2" xfId="7254"/>
    <cellStyle name="ⱬ瑳敤牲ⱳ档牡☔Ŷą 28 4 3" xfId="7255"/>
    <cellStyle name="ⱬ瑳敤牲ⱳ档牡☔Ŷą 28 5" xfId="7256"/>
    <cellStyle name="ⱬ瑳敤牲ⱳ档牡☔Ŷą 28 5 2" xfId="7257"/>
    <cellStyle name="ⱬ瑳敤牲ⱳ档牡☔Ŷą 28 5 3" xfId="7258"/>
    <cellStyle name="ⱬ瑳敤牲ⱳ档牡☔Ŷą 28 6" xfId="7259"/>
    <cellStyle name="ⱬ瑳敤牲ⱳ档牡☔Ŷą 28 7" xfId="7260"/>
    <cellStyle name="ⱬ瑳敤牲ⱳ档牡☔Ŷą 29" xfId="7261"/>
    <cellStyle name="ⱬ瑳敤牲ⱳ档牡☔Ŷą 29 2" xfId="7262"/>
    <cellStyle name="ⱬ瑳敤牲ⱳ档牡☔Ŷą 29 2 2" xfId="7263"/>
    <cellStyle name="ⱬ瑳敤牲ⱳ档牡☔Ŷą 29 2 3" xfId="7264"/>
    <cellStyle name="ⱬ瑳敤牲ⱳ档牡☔Ŷą 29 3" xfId="7265"/>
    <cellStyle name="ⱬ瑳敤牲ⱳ档牡☔Ŷą 29 3 2" xfId="7266"/>
    <cellStyle name="ⱬ瑳敤牲ⱳ档牡☔Ŷą 29 3 3" xfId="7267"/>
    <cellStyle name="ⱬ瑳敤牲ⱳ档牡☔Ŷą 29 4" xfId="7268"/>
    <cellStyle name="ⱬ瑳敤牲ⱳ档牡☔Ŷą 29 4 2" xfId="7269"/>
    <cellStyle name="ⱬ瑳敤牲ⱳ档牡☔Ŷą 29 4 3" xfId="7270"/>
    <cellStyle name="ⱬ瑳敤牲ⱳ档牡☔Ŷą 29 5" xfId="7271"/>
    <cellStyle name="ⱬ瑳敤牲ⱳ档牡☔Ŷą 29 5 2" xfId="7272"/>
    <cellStyle name="ⱬ瑳敤牲ⱳ档牡☔Ŷą 29 5 3" xfId="7273"/>
    <cellStyle name="ⱬ瑳敤牲ⱳ档牡☔Ŷą 29 6" xfId="7274"/>
    <cellStyle name="ⱬ瑳敤牲ⱳ档牡☔Ŷą 29 7" xfId="7275"/>
    <cellStyle name="ⱬ瑳敤牲ⱳ档牡☔Ŷą 3" xfId="7276"/>
    <cellStyle name="ⱬ瑳敤牲ⱳ档牡☔Ŷą 3 10" xfId="7277"/>
    <cellStyle name="ⱬ瑳敤牲ⱳ档牡☔Ŷą 3 10 2" xfId="7278"/>
    <cellStyle name="ⱬ瑳敤牲ⱳ档牡☔Ŷą 3 10 3" xfId="7279"/>
    <cellStyle name="ⱬ瑳敤牲ⱳ档牡☔Ŷą 3 11" xfId="7280"/>
    <cellStyle name="ⱬ瑳敤牲ⱳ档牡☔Ŷą 3 11 2" xfId="7281"/>
    <cellStyle name="ⱬ瑳敤牲ⱳ档牡☔Ŷą 3 11 3" xfId="7282"/>
    <cellStyle name="ⱬ瑳敤牲ⱳ档牡☔Ŷą 3 12" xfId="7283"/>
    <cellStyle name="ⱬ瑳敤牲ⱳ档牡☔Ŷą 3 12 2" xfId="7284"/>
    <cellStyle name="ⱬ瑳敤牲ⱳ档牡☔Ŷą 3 12 3" xfId="7285"/>
    <cellStyle name="ⱬ瑳敤牲ⱳ档牡☔Ŷą 3 13" xfId="7286"/>
    <cellStyle name="ⱬ瑳敤牲ⱳ档牡☔Ŷą 3 13 2" xfId="7287"/>
    <cellStyle name="ⱬ瑳敤牲ⱳ档牡☔Ŷą 3 13 3" xfId="7288"/>
    <cellStyle name="ⱬ瑳敤牲ⱳ档牡☔Ŷą 3 14" xfId="7289"/>
    <cellStyle name="ⱬ瑳敤牲ⱳ档牡☔Ŷą 3 14 2" xfId="7290"/>
    <cellStyle name="ⱬ瑳敤牲ⱳ档牡☔Ŷą 3 14 3" xfId="7291"/>
    <cellStyle name="ⱬ瑳敤牲ⱳ档牡☔Ŷą 3 15" xfId="7292"/>
    <cellStyle name="ⱬ瑳敤牲ⱳ档牡☔Ŷą 3 15 2" xfId="7293"/>
    <cellStyle name="ⱬ瑳敤牲ⱳ档牡☔Ŷą 3 15 3" xfId="7294"/>
    <cellStyle name="ⱬ瑳敤牲ⱳ档牡☔Ŷą 3 16" xfId="7295"/>
    <cellStyle name="ⱬ瑳敤牲ⱳ档牡☔Ŷą 3 16 2" xfId="7296"/>
    <cellStyle name="ⱬ瑳敤牲ⱳ档牡☔Ŷą 3 16 3" xfId="7297"/>
    <cellStyle name="ⱬ瑳敤牲ⱳ档牡☔Ŷą 3 17" xfId="7298"/>
    <cellStyle name="ⱬ瑳敤牲ⱳ档牡☔Ŷą 3 17 2" xfId="7299"/>
    <cellStyle name="ⱬ瑳敤牲ⱳ档牡☔Ŷą 3 17 3" xfId="7300"/>
    <cellStyle name="ⱬ瑳敤牲ⱳ档牡☔Ŷą 3 18" xfId="7301"/>
    <cellStyle name="ⱬ瑳敤牲ⱳ档牡☔Ŷą 3 18 2" xfId="7302"/>
    <cellStyle name="ⱬ瑳敤牲ⱳ档牡☔Ŷą 3 18 3" xfId="7303"/>
    <cellStyle name="ⱬ瑳敤牲ⱳ档牡☔Ŷą 3 19" xfId="7304"/>
    <cellStyle name="ⱬ瑳敤牲ⱳ档牡☔Ŷą 3 19 2" xfId="7305"/>
    <cellStyle name="ⱬ瑳敤牲ⱳ档牡☔Ŷą 3 19 3" xfId="7306"/>
    <cellStyle name="ⱬ瑳敤牲ⱳ档牡☔Ŷą 3 2" xfId="7307"/>
    <cellStyle name="ⱬ瑳敤牲ⱳ档牡☔Ŷą 3 2 2" xfId="7308"/>
    <cellStyle name="ⱬ瑳敤牲ⱳ档牡☔Ŷą 3 2 2 2" xfId="7309"/>
    <cellStyle name="ⱬ瑳敤牲ⱳ档牡☔Ŷą 3 2 2 3" xfId="7310"/>
    <cellStyle name="ⱬ瑳敤牲ⱳ档牡☔Ŷą 3 2 3" xfId="7311"/>
    <cellStyle name="ⱬ瑳敤牲ⱳ档牡☔Ŷą 3 2 3 2" xfId="7312"/>
    <cellStyle name="ⱬ瑳敤牲ⱳ档牡☔Ŷą 3 2 3 3" xfId="7313"/>
    <cellStyle name="ⱬ瑳敤牲ⱳ档牡☔Ŷą 3 2 4" xfId="7314"/>
    <cellStyle name="ⱬ瑳敤牲ⱳ档牡☔Ŷą 3 2 4 2" xfId="7315"/>
    <cellStyle name="ⱬ瑳敤牲ⱳ档牡☔Ŷą 3 2 4 3" xfId="7316"/>
    <cellStyle name="ⱬ瑳敤牲ⱳ档牡☔Ŷą 3 2 5" xfId="7317"/>
    <cellStyle name="ⱬ瑳敤牲ⱳ档牡☔Ŷą 3 2 5 2" xfId="7318"/>
    <cellStyle name="ⱬ瑳敤牲ⱳ档牡☔Ŷą 3 2 5 3" xfId="7319"/>
    <cellStyle name="ⱬ瑳敤牲ⱳ档牡☔Ŷą 3 2 6" xfId="7320"/>
    <cellStyle name="ⱬ瑳敤牲ⱳ档牡☔Ŷą 3 2 7" xfId="7321"/>
    <cellStyle name="ⱬ瑳敤牲ⱳ档牡☔Ŷą 3 20" xfId="7322"/>
    <cellStyle name="ⱬ瑳敤牲ⱳ档牡☔Ŷą 3 20 2" xfId="7323"/>
    <cellStyle name="ⱬ瑳敤牲ⱳ档牡☔Ŷą 3 20 3" xfId="7324"/>
    <cellStyle name="ⱬ瑳敤牲ⱳ档牡☔Ŷą 3 21" xfId="7325"/>
    <cellStyle name="ⱬ瑳敤牲ⱳ档牡☔Ŷą 3 21 2" xfId="7326"/>
    <cellStyle name="ⱬ瑳敤牲ⱳ档牡☔Ŷą 3 21 3" xfId="7327"/>
    <cellStyle name="ⱬ瑳敤牲ⱳ档牡☔Ŷą 3 22" xfId="7328"/>
    <cellStyle name="ⱬ瑳敤牲ⱳ档牡☔Ŷą 3 22 2" xfId="7329"/>
    <cellStyle name="ⱬ瑳敤牲ⱳ档牡☔Ŷą 3 22 3" xfId="7330"/>
    <cellStyle name="ⱬ瑳敤牲ⱳ档牡☔Ŷą 3 23" xfId="7331"/>
    <cellStyle name="ⱬ瑳敤牲ⱳ档牡☔Ŷą 3 23 2" xfId="7332"/>
    <cellStyle name="ⱬ瑳敤牲ⱳ档牡☔Ŷą 3 23 3" xfId="7333"/>
    <cellStyle name="ⱬ瑳敤牲ⱳ档牡☔Ŷą 3 24" xfId="7334"/>
    <cellStyle name="ⱬ瑳敤牲ⱳ档牡☔Ŷą 3 24 2" xfId="7335"/>
    <cellStyle name="ⱬ瑳敤牲ⱳ档牡☔Ŷą 3 24 3" xfId="7336"/>
    <cellStyle name="ⱬ瑳敤牲ⱳ档牡☔Ŷą 3 25" xfId="7337"/>
    <cellStyle name="ⱬ瑳敤牲ⱳ档牡☔Ŷą 3 25 2" xfId="7338"/>
    <cellStyle name="ⱬ瑳敤牲ⱳ档牡☔Ŷą 3 25 3" xfId="7339"/>
    <cellStyle name="ⱬ瑳敤牲ⱳ档牡☔Ŷą 3 26" xfId="7340"/>
    <cellStyle name="ⱬ瑳敤牲ⱳ档牡☔Ŷą 3 26 2" xfId="7341"/>
    <cellStyle name="ⱬ瑳敤牲ⱳ档牡☔Ŷą 3 26 3" xfId="7342"/>
    <cellStyle name="ⱬ瑳敤牲ⱳ档牡☔Ŷą 3 27" xfId="7343"/>
    <cellStyle name="ⱬ瑳敤牲ⱳ档牡☔Ŷą 3 27 2" xfId="7344"/>
    <cellStyle name="ⱬ瑳敤牲ⱳ档牡☔Ŷą 3 27 3" xfId="7345"/>
    <cellStyle name="ⱬ瑳敤牲ⱳ档牡☔Ŷą 3 28" xfId="7346"/>
    <cellStyle name="ⱬ瑳敤牲ⱳ档牡☔Ŷą 3 28 2" xfId="7347"/>
    <cellStyle name="ⱬ瑳敤牲ⱳ档牡☔Ŷą 3 28 3" xfId="7348"/>
    <cellStyle name="ⱬ瑳敤牲ⱳ档牡☔Ŷą 3 29" xfId="7349"/>
    <cellStyle name="ⱬ瑳敤牲ⱳ档牡☔Ŷą 3 29 2" xfId="7350"/>
    <cellStyle name="ⱬ瑳敤牲ⱳ档牡☔Ŷą 3 29 3" xfId="7351"/>
    <cellStyle name="ⱬ瑳敤牲ⱳ档牡☔Ŷą 3 3" xfId="7352"/>
    <cellStyle name="ⱬ瑳敤牲ⱳ档牡☔Ŷą 3 3 2" xfId="7353"/>
    <cellStyle name="ⱬ瑳敤牲ⱳ档牡☔Ŷą 3 3 2 2" xfId="7354"/>
    <cellStyle name="ⱬ瑳敤牲ⱳ档牡☔Ŷą 3 3 2 3" xfId="7355"/>
    <cellStyle name="ⱬ瑳敤牲ⱳ档牡☔Ŷą 3 3 3" xfId="7356"/>
    <cellStyle name="ⱬ瑳敤牲ⱳ档牡☔Ŷą 3 3 3 2" xfId="7357"/>
    <cellStyle name="ⱬ瑳敤牲ⱳ档牡☔Ŷą 3 3 3 3" xfId="7358"/>
    <cellStyle name="ⱬ瑳敤牲ⱳ档牡☔Ŷą 3 3 4" xfId="7359"/>
    <cellStyle name="ⱬ瑳敤牲ⱳ档牡☔Ŷą 3 3 4 2" xfId="7360"/>
    <cellStyle name="ⱬ瑳敤牲ⱳ档牡☔Ŷą 3 3 4 3" xfId="7361"/>
    <cellStyle name="ⱬ瑳敤牲ⱳ档牡☔Ŷą 3 3 5" xfId="7362"/>
    <cellStyle name="ⱬ瑳敤牲ⱳ档牡☔Ŷą 3 3 5 2" xfId="7363"/>
    <cellStyle name="ⱬ瑳敤牲ⱳ档牡☔Ŷą 3 3 5 3" xfId="7364"/>
    <cellStyle name="ⱬ瑳敤牲ⱳ档牡☔Ŷą 3 3 6" xfId="7365"/>
    <cellStyle name="ⱬ瑳敤牲ⱳ档牡☔Ŷą 3 3 7" xfId="7366"/>
    <cellStyle name="ⱬ瑳敤牲ⱳ档牡☔Ŷą 3 30" xfId="7367"/>
    <cellStyle name="ⱬ瑳敤牲ⱳ档牡☔Ŷą 3 4" xfId="7368"/>
    <cellStyle name="ⱬ瑳敤牲ⱳ档牡☔Ŷą 3 4 2" xfId="7369"/>
    <cellStyle name="ⱬ瑳敤牲ⱳ档牡☔Ŷą 3 4 2 2" xfId="7370"/>
    <cellStyle name="ⱬ瑳敤牲ⱳ档牡☔Ŷą 3 4 2 3" xfId="7371"/>
    <cellStyle name="ⱬ瑳敤牲ⱳ档牡☔Ŷą 3 4 3" xfId="7372"/>
    <cellStyle name="ⱬ瑳敤牲ⱳ档牡☔Ŷą 3 4 3 2" xfId="7373"/>
    <cellStyle name="ⱬ瑳敤牲ⱳ档牡☔Ŷą 3 4 3 3" xfId="7374"/>
    <cellStyle name="ⱬ瑳敤牲ⱳ档牡☔Ŷą 3 4 4" xfId="7375"/>
    <cellStyle name="ⱬ瑳敤牲ⱳ档牡☔Ŷą 3 4 4 2" xfId="7376"/>
    <cellStyle name="ⱬ瑳敤牲ⱳ档牡☔Ŷą 3 4 4 3" xfId="7377"/>
    <cellStyle name="ⱬ瑳敤牲ⱳ档牡☔Ŷą 3 4 5" xfId="7378"/>
    <cellStyle name="ⱬ瑳敤牲ⱳ档牡☔Ŷą 3 4 5 2" xfId="7379"/>
    <cellStyle name="ⱬ瑳敤牲ⱳ档牡☔Ŷą 3 4 5 3" xfId="7380"/>
    <cellStyle name="ⱬ瑳敤牲ⱳ档牡☔Ŷą 3 4 6" xfId="7381"/>
    <cellStyle name="ⱬ瑳敤牲ⱳ档牡☔Ŷą 3 4 7" xfId="7382"/>
    <cellStyle name="ⱬ瑳敤牲ⱳ档牡☔Ŷą 3 5" xfId="7383"/>
    <cellStyle name="ⱬ瑳敤牲ⱳ档牡☔Ŷą 3 5 2" xfId="7384"/>
    <cellStyle name="ⱬ瑳敤牲ⱳ档牡☔Ŷą 3 5 2 2" xfId="7385"/>
    <cellStyle name="ⱬ瑳敤牲ⱳ档牡☔Ŷą 3 5 2 3" xfId="7386"/>
    <cellStyle name="ⱬ瑳敤牲ⱳ档牡☔Ŷą 3 5 3" xfId="7387"/>
    <cellStyle name="ⱬ瑳敤牲ⱳ档牡☔Ŷą 3 5 3 2" xfId="7388"/>
    <cellStyle name="ⱬ瑳敤牲ⱳ档牡☔Ŷą 3 5 3 3" xfId="7389"/>
    <cellStyle name="ⱬ瑳敤牲ⱳ档牡☔Ŷą 3 5 4" xfId="7390"/>
    <cellStyle name="ⱬ瑳敤牲ⱳ档牡☔Ŷą 3 5 4 2" xfId="7391"/>
    <cellStyle name="ⱬ瑳敤牲ⱳ档牡☔Ŷą 3 5 4 3" xfId="7392"/>
    <cellStyle name="ⱬ瑳敤牲ⱳ档牡☔Ŷą 3 5 5" xfId="7393"/>
    <cellStyle name="ⱬ瑳敤牲ⱳ档牡☔Ŷą 3 5 5 2" xfId="7394"/>
    <cellStyle name="ⱬ瑳敤牲ⱳ档牡☔Ŷą 3 5 5 3" xfId="7395"/>
    <cellStyle name="ⱬ瑳敤牲ⱳ档牡☔Ŷą 3 5 6" xfId="7396"/>
    <cellStyle name="ⱬ瑳敤牲ⱳ档牡☔Ŷą 3 5 7" xfId="7397"/>
    <cellStyle name="ⱬ瑳敤牲ⱳ档牡☔Ŷą 3 6" xfId="7398"/>
    <cellStyle name="ⱬ瑳敤牲ⱳ档牡☔Ŷą 3 6 2" xfId="7399"/>
    <cellStyle name="ⱬ瑳敤牲ⱳ档牡☔Ŷą 3 6 3" xfId="7400"/>
    <cellStyle name="ⱬ瑳敤牲ⱳ档牡☔Ŷą 3 7" xfId="7401"/>
    <cellStyle name="ⱬ瑳敤牲ⱳ档牡☔Ŷą 3 7 2" xfId="7402"/>
    <cellStyle name="ⱬ瑳敤牲ⱳ档牡☔Ŷą 3 7 3" xfId="7403"/>
    <cellStyle name="ⱬ瑳敤牲ⱳ档牡☔Ŷą 3 8" xfId="7404"/>
    <cellStyle name="ⱬ瑳敤牲ⱳ档牡☔Ŷą 3 8 2" xfId="7405"/>
    <cellStyle name="ⱬ瑳敤牲ⱳ档牡☔Ŷą 3 8 3" xfId="7406"/>
    <cellStyle name="ⱬ瑳敤牲ⱳ档牡☔Ŷą 3 9" xfId="7407"/>
    <cellStyle name="ⱬ瑳敤牲ⱳ档牡☔Ŷą 3 9 2" xfId="7408"/>
    <cellStyle name="ⱬ瑳敤牲ⱳ档牡☔Ŷą 3 9 3" xfId="7409"/>
    <cellStyle name="ⱬ瑳敤牲ⱳ档牡☔Ŷą 30" xfId="7410"/>
    <cellStyle name="ⱬ瑳敤牲ⱳ档牡☔Ŷą 30 2" xfId="7411"/>
    <cellStyle name="ⱬ瑳敤牲ⱳ档牡☔Ŷą 30 2 2" xfId="7412"/>
    <cellStyle name="ⱬ瑳敤牲ⱳ档牡☔Ŷą 30 2 3" xfId="7413"/>
    <cellStyle name="ⱬ瑳敤牲ⱳ档牡☔Ŷą 30 3" xfId="7414"/>
    <cellStyle name="ⱬ瑳敤牲ⱳ档牡☔Ŷą 30 3 2" xfId="7415"/>
    <cellStyle name="ⱬ瑳敤牲ⱳ档牡☔Ŷą 30 3 3" xfId="7416"/>
    <cellStyle name="ⱬ瑳敤牲ⱳ档牡☔Ŷą 30 4" xfId="7417"/>
    <cellStyle name="ⱬ瑳敤牲ⱳ档牡☔Ŷą 30 4 2" xfId="7418"/>
    <cellStyle name="ⱬ瑳敤牲ⱳ档牡☔Ŷą 30 4 2 2" xfId="7419"/>
    <cellStyle name="ⱬ瑳敤牲ⱳ档牡☔Ŷą 30 4 2 3" xfId="7420"/>
    <cellStyle name="ⱬ瑳敤牲ⱳ档牡☔Ŷą 30 4 3" xfId="7421"/>
    <cellStyle name="ⱬ瑳敤牲ⱳ档牡☔Ŷą 30 4 3 2" xfId="7422"/>
    <cellStyle name="ⱬ瑳敤牲ⱳ档牡☔Ŷą 30 4 3 3" xfId="7423"/>
    <cellStyle name="ⱬ瑳敤牲ⱳ档牡☔Ŷą 30 4 4" xfId="7424"/>
    <cellStyle name="ⱬ瑳敤牲ⱳ档牡☔Ŷą 30 4 5" xfId="7425"/>
    <cellStyle name="ⱬ瑳敤牲ⱳ档牡☔Ŷą 30 5" xfId="7426"/>
    <cellStyle name="ⱬ瑳敤牲ⱳ档牡☔Ŷą 30 5 2" xfId="7427"/>
    <cellStyle name="ⱬ瑳敤牲ⱳ档牡☔Ŷą 30 5 2 2" xfId="7428"/>
    <cellStyle name="ⱬ瑳敤牲ⱳ档牡☔Ŷą 30 5 2 3" xfId="7429"/>
    <cellStyle name="ⱬ瑳敤牲ⱳ档牡☔Ŷą 30 5 3" xfId="7430"/>
    <cellStyle name="ⱬ瑳敤牲ⱳ档牡☔Ŷą 30 5 3 2" xfId="7431"/>
    <cellStyle name="ⱬ瑳敤牲ⱳ档牡☔Ŷą 30 5 3 3" xfId="7432"/>
    <cellStyle name="ⱬ瑳敤牲ⱳ档牡☔Ŷą 30 5 4" xfId="7433"/>
    <cellStyle name="ⱬ瑳敤牲ⱳ档牡☔Ŷą 30 5 5" xfId="7434"/>
    <cellStyle name="ⱬ瑳敤牲ⱳ档牡☔Ŷą 30 6" xfId="7435"/>
    <cellStyle name="ⱬ瑳敤牲ⱳ档牡☔Ŷą 30 6 2" xfId="7436"/>
    <cellStyle name="ⱬ瑳敤牲ⱳ档牡☔Ŷą 30 6 2 2" xfId="7437"/>
    <cellStyle name="ⱬ瑳敤牲ⱳ档牡☔Ŷą 30 6 3" xfId="7438"/>
    <cellStyle name="ⱬ瑳敤牲ⱳ档牡☔Ŷą 30 6 3 2" xfId="7439"/>
    <cellStyle name="ⱬ瑳敤牲ⱳ档牡☔Ŷą 30 6 3 3" xfId="7440"/>
    <cellStyle name="ⱬ瑳敤牲ⱳ档牡☔Ŷą 30 6 4" xfId="7441"/>
    <cellStyle name="ⱬ瑳敤牲ⱳ档牡☔Ŷą 30 6 5" xfId="7442"/>
    <cellStyle name="ⱬ瑳敤牲ⱳ档牡☔Ŷą 30 7" xfId="7443"/>
    <cellStyle name="ⱬ瑳敤牲ⱳ档牡☔Ŷą 30 7 2" xfId="7444"/>
    <cellStyle name="ⱬ瑳敤牲ⱳ档牡☔Ŷą 30 7 2 2" xfId="7445"/>
    <cellStyle name="ⱬ瑳敤牲ⱳ档牡☔Ŷą 30 7 3" xfId="7446"/>
    <cellStyle name="ⱬ瑳敤牲ⱳ档牡☔Ŷą 30 7 3 2" xfId="7447"/>
    <cellStyle name="ⱬ瑳敤牲ⱳ档牡☔Ŷą 30 7 3 3" xfId="7448"/>
    <cellStyle name="ⱬ瑳敤牲ⱳ档牡☔Ŷą 30 7 4" xfId="7449"/>
    <cellStyle name="ⱬ瑳敤牲ⱳ档牡☔Ŷą 30 7 5" xfId="7450"/>
    <cellStyle name="ⱬ瑳敤牲ⱳ档牡☔Ŷą 31" xfId="7451"/>
    <cellStyle name="ⱬ瑳敤牲ⱳ档牡☔Ŷą 31 2" xfId="7452"/>
    <cellStyle name="ⱬ瑳敤牲ⱳ档牡☔Ŷą 31 3" xfId="7453"/>
    <cellStyle name="ⱬ瑳敤牲ⱳ档牡☔Ŷą 32" xfId="7454"/>
    <cellStyle name="ⱬ瑳敤牲ⱳ档牡☔Ŷą 32 2" xfId="7455"/>
    <cellStyle name="ⱬ瑳敤牲ⱳ档牡☔Ŷą 32 3" xfId="7456"/>
    <cellStyle name="ⱬ瑳敤牲ⱳ档牡☔Ŷą 33" xfId="7457"/>
    <cellStyle name="ⱬ瑳敤牲ⱳ档牡☔Ŷą 33 2" xfId="7458"/>
    <cellStyle name="ⱬ瑳敤牲ⱳ档牡☔Ŷą 33 3" xfId="7459"/>
    <cellStyle name="ⱬ瑳敤牲ⱳ档牡☔Ŷą 34" xfId="7460"/>
    <cellStyle name="ⱬ瑳敤牲ⱳ档牡☔Ŷą 34 2" xfId="7461"/>
    <cellStyle name="ⱬ瑳敤牲ⱳ档牡☔Ŷą 34 3" xfId="7462"/>
    <cellStyle name="ⱬ瑳敤牲ⱳ档牡☔Ŷą 35" xfId="7463"/>
    <cellStyle name="ⱬ瑳敤牲ⱳ档牡☔Ŷą 35 2" xfId="7464"/>
    <cellStyle name="ⱬ瑳敤牲ⱳ档牡☔Ŷą 35 3" xfId="7465"/>
    <cellStyle name="ⱬ瑳敤牲ⱳ档牡☔Ŷą 36" xfId="7466"/>
    <cellStyle name="ⱬ瑳敤牲ⱳ档牡☔Ŷą 36 2" xfId="7467"/>
    <cellStyle name="ⱬ瑳敤牲ⱳ档牡☔Ŷą 36 2 2" xfId="7468"/>
    <cellStyle name="ⱬ瑳敤牲ⱳ档牡☔Ŷą 36 2 2 2" xfId="7469"/>
    <cellStyle name="ⱬ瑳敤牲ⱳ档牡☔Ŷą 36 2 2 3" xfId="7470"/>
    <cellStyle name="ⱬ瑳敤牲ⱳ档牡☔Ŷą 36 2 3" xfId="7471"/>
    <cellStyle name="ⱬ瑳敤牲ⱳ档牡☔Ŷą 36 2 3 2" xfId="7472"/>
    <cellStyle name="ⱬ瑳敤牲ⱳ档牡☔Ŷą 36 2 3 3" xfId="7473"/>
    <cellStyle name="ⱬ瑳敤牲ⱳ档牡☔Ŷą 36 2 4" xfId="7474"/>
    <cellStyle name="ⱬ瑳敤牲ⱳ档牡☔Ŷą 36 2 5" xfId="7475"/>
    <cellStyle name="ⱬ瑳敤牲ⱳ档牡☔Ŷą 36 3" xfId="7476"/>
    <cellStyle name="ⱬ瑳敤牲ⱳ档牡☔Ŷą 36 3 2" xfId="7477"/>
    <cellStyle name="ⱬ瑳敤牲ⱳ档牡☔Ŷą 36 3 2 2" xfId="7478"/>
    <cellStyle name="ⱬ瑳敤牲ⱳ档牡☔Ŷą 36 3 2 3" xfId="7479"/>
    <cellStyle name="ⱬ瑳敤牲ⱳ档牡☔Ŷą 36 3 3" xfId="7480"/>
    <cellStyle name="ⱬ瑳敤牲ⱳ档牡☔Ŷą 36 3 3 2" xfId="7481"/>
    <cellStyle name="ⱬ瑳敤牲ⱳ档牡☔Ŷą 36 3 3 3" xfId="7482"/>
    <cellStyle name="ⱬ瑳敤牲ⱳ档牡☔Ŷą 36 3 4" xfId="7483"/>
    <cellStyle name="ⱬ瑳敤牲ⱳ档牡☔Ŷą 36 3 5" xfId="7484"/>
    <cellStyle name="ⱬ瑳敤牲ⱳ档牡☔Ŷą 36 4" xfId="7485"/>
    <cellStyle name="ⱬ瑳敤牲ⱳ档牡☔Ŷą 36 4 2" xfId="7486"/>
    <cellStyle name="ⱬ瑳敤牲ⱳ档牡☔Ŷą 36 4 2 2" xfId="7487"/>
    <cellStyle name="ⱬ瑳敤牲ⱳ档牡☔Ŷą 36 4 3" xfId="7488"/>
    <cellStyle name="ⱬ瑳敤牲ⱳ档牡☔Ŷą 36 4 3 2" xfId="7489"/>
    <cellStyle name="ⱬ瑳敤牲ⱳ档牡☔Ŷą 36 4 3 3" xfId="7490"/>
    <cellStyle name="ⱬ瑳敤牲ⱳ档牡☔Ŷą 36 4 4" xfId="7491"/>
    <cellStyle name="ⱬ瑳敤牲ⱳ档牡☔Ŷą 36 4 5" xfId="7492"/>
    <cellStyle name="ⱬ瑳敤牲ⱳ档牡☔Ŷą 36 5" xfId="7493"/>
    <cellStyle name="ⱬ瑳敤牲ⱳ档牡☔Ŷą 36 5 2" xfId="7494"/>
    <cellStyle name="ⱬ瑳敤牲ⱳ档牡☔Ŷą 36 5 2 2" xfId="7495"/>
    <cellStyle name="ⱬ瑳敤牲ⱳ档牡☔Ŷą 36 5 3" xfId="7496"/>
    <cellStyle name="ⱬ瑳敤牲ⱳ档牡☔Ŷą 36 5 3 2" xfId="7497"/>
    <cellStyle name="ⱬ瑳敤牲ⱳ档牡☔Ŷą 36 5 3 3" xfId="7498"/>
    <cellStyle name="ⱬ瑳敤牲ⱳ档牡☔Ŷą 36 5 4" xfId="7499"/>
    <cellStyle name="ⱬ瑳敤牲ⱳ档牡☔Ŷą 36 5 5" xfId="7500"/>
    <cellStyle name="ⱬ瑳敤牲ⱳ档牡☔Ŷą 37" xfId="7501"/>
    <cellStyle name="ⱬ瑳敤牲ⱳ档牡☔Ŷą 37 2" xfId="7502"/>
    <cellStyle name="ⱬ瑳敤牲ⱳ档牡☔Ŷą 37 3" xfId="7503"/>
    <cellStyle name="ⱬ瑳敤牲ⱳ档牡☔Ŷą 38" xfId="7504"/>
    <cellStyle name="ⱬ瑳敤牲ⱳ档牡☔Ŷą 38 2" xfId="7505"/>
    <cellStyle name="ⱬ瑳敤牲ⱳ档牡☔Ŷą 38 3" xfId="7506"/>
    <cellStyle name="ⱬ瑳敤牲ⱳ档牡☔Ŷą 39" xfId="7507"/>
    <cellStyle name="ⱬ瑳敤牲ⱳ档牡☔Ŷą 39 2" xfId="7508"/>
    <cellStyle name="ⱬ瑳敤牲ⱳ档牡☔Ŷą 39 3" xfId="7509"/>
    <cellStyle name="ⱬ瑳敤牲ⱳ档牡☔Ŷą 4" xfId="7510"/>
    <cellStyle name="ⱬ瑳敤牲ⱳ档牡☔Ŷą 4 10" xfId="7511"/>
    <cellStyle name="ⱬ瑳敤牲ⱳ档牡☔Ŷą 4 10 2" xfId="7512"/>
    <cellStyle name="ⱬ瑳敤牲ⱳ档牡☔Ŷą 4 10 3" xfId="7513"/>
    <cellStyle name="ⱬ瑳敤牲ⱳ档牡☔Ŷą 4 11" xfId="7514"/>
    <cellStyle name="ⱬ瑳敤牲ⱳ档牡☔Ŷą 4 11 2" xfId="7515"/>
    <cellStyle name="ⱬ瑳敤牲ⱳ档牡☔Ŷą 4 11 3" xfId="7516"/>
    <cellStyle name="ⱬ瑳敤牲ⱳ档牡☔Ŷą 4 12" xfId="7517"/>
    <cellStyle name="ⱬ瑳敤牲ⱳ档牡☔Ŷą 4 12 2" xfId="7518"/>
    <cellStyle name="ⱬ瑳敤牲ⱳ档牡☔Ŷą 4 12 3" xfId="7519"/>
    <cellStyle name="ⱬ瑳敤牲ⱳ档牡☔Ŷą 4 13" xfId="7520"/>
    <cellStyle name="ⱬ瑳敤牲ⱳ档牡☔Ŷą 4 13 2" xfId="7521"/>
    <cellStyle name="ⱬ瑳敤牲ⱳ档牡☔Ŷą 4 13 3" xfId="7522"/>
    <cellStyle name="ⱬ瑳敤牲ⱳ档牡☔Ŷą 4 14" xfId="7523"/>
    <cellStyle name="ⱬ瑳敤牲ⱳ档牡☔Ŷą 4 14 2" xfId="7524"/>
    <cellStyle name="ⱬ瑳敤牲ⱳ档牡☔Ŷą 4 14 3" xfId="7525"/>
    <cellStyle name="ⱬ瑳敤牲ⱳ档牡☔Ŷą 4 15" xfId="7526"/>
    <cellStyle name="ⱬ瑳敤牲ⱳ档牡☔Ŷą 4 15 2" xfId="7527"/>
    <cellStyle name="ⱬ瑳敤牲ⱳ档牡☔Ŷą 4 15 3" xfId="7528"/>
    <cellStyle name="ⱬ瑳敤牲ⱳ档牡☔Ŷą 4 16" xfId="7529"/>
    <cellStyle name="ⱬ瑳敤牲ⱳ档牡☔Ŷą 4 16 2" xfId="7530"/>
    <cellStyle name="ⱬ瑳敤牲ⱳ档牡☔Ŷą 4 16 3" xfId="7531"/>
    <cellStyle name="ⱬ瑳敤牲ⱳ档牡☔Ŷą 4 17" xfId="7532"/>
    <cellStyle name="ⱬ瑳敤牲ⱳ档牡☔Ŷą 4 17 2" xfId="7533"/>
    <cellStyle name="ⱬ瑳敤牲ⱳ档牡☔Ŷą 4 17 3" xfId="7534"/>
    <cellStyle name="ⱬ瑳敤牲ⱳ档牡☔Ŷą 4 18" xfId="7535"/>
    <cellStyle name="ⱬ瑳敤牲ⱳ档牡☔Ŷą 4 18 2" xfId="7536"/>
    <cellStyle name="ⱬ瑳敤牲ⱳ档牡☔Ŷą 4 18 3" xfId="7537"/>
    <cellStyle name="ⱬ瑳敤牲ⱳ档牡☔Ŷą 4 19" xfId="7538"/>
    <cellStyle name="ⱬ瑳敤牲ⱳ档牡☔Ŷą 4 19 2" xfId="7539"/>
    <cellStyle name="ⱬ瑳敤牲ⱳ档牡☔Ŷą 4 19 3" xfId="7540"/>
    <cellStyle name="ⱬ瑳敤牲ⱳ档牡☔Ŷą 4 2" xfId="7541"/>
    <cellStyle name="ⱬ瑳敤牲ⱳ档牡☔Ŷą 4 2 2" xfId="7542"/>
    <cellStyle name="ⱬ瑳敤牲ⱳ档牡☔Ŷą 4 2 2 2" xfId="7543"/>
    <cellStyle name="ⱬ瑳敤牲ⱳ档牡☔Ŷą 4 2 2 3" xfId="7544"/>
    <cellStyle name="ⱬ瑳敤牲ⱳ档牡☔Ŷą 4 2 3" xfId="7545"/>
    <cellStyle name="ⱬ瑳敤牲ⱳ档牡☔Ŷą 4 2 3 2" xfId="7546"/>
    <cellStyle name="ⱬ瑳敤牲ⱳ档牡☔Ŷą 4 2 3 3" xfId="7547"/>
    <cellStyle name="ⱬ瑳敤牲ⱳ档牡☔Ŷą 4 2 4" xfId="7548"/>
    <cellStyle name="ⱬ瑳敤牲ⱳ档牡☔Ŷą 4 2 4 2" xfId="7549"/>
    <cellStyle name="ⱬ瑳敤牲ⱳ档牡☔Ŷą 4 2 4 3" xfId="7550"/>
    <cellStyle name="ⱬ瑳敤牲ⱳ档牡☔Ŷą 4 2 5" xfId="7551"/>
    <cellStyle name="ⱬ瑳敤牲ⱳ档牡☔Ŷą 4 2 5 2" xfId="7552"/>
    <cellStyle name="ⱬ瑳敤牲ⱳ档牡☔Ŷą 4 2 5 3" xfId="7553"/>
    <cellStyle name="ⱬ瑳敤牲ⱳ档牡☔Ŷą 4 2 6" xfId="7554"/>
    <cellStyle name="ⱬ瑳敤牲ⱳ档牡☔Ŷą 4 2 7" xfId="7555"/>
    <cellStyle name="ⱬ瑳敤牲ⱳ档牡☔Ŷą 4 20" xfId="7556"/>
    <cellStyle name="ⱬ瑳敤牲ⱳ档牡☔Ŷą 4 20 2" xfId="7557"/>
    <cellStyle name="ⱬ瑳敤牲ⱳ档牡☔Ŷą 4 20 3" xfId="7558"/>
    <cellStyle name="ⱬ瑳敤牲ⱳ档牡☔Ŷą 4 21" xfId="7559"/>
    <cellStyle name="ⱬ瑳敤牲ⱳ档牡☔Ŷą 4 21 2" xfId="7560"/>
    <cellStyle name="ⱬ瑳敤牲ⱳ档牡☔Ŷą 4 21 3" xfId="7561"/>
    <cellStyle name="ⱬ瑳敤牲ⱳ档牡☔Ŷą 4 22" xfId="7562"/>
    <cellStyle name="ⱬ瑳敤牲ⱳ档牡☔Ŷą 4 22 2" xfId="7563"/>
    <cellStyle name="ⱬ瑳敤牲ⱳ档牡☔Ŷą 4 22 3" xfId="7564"/>
    <cellStyle name="ⱬ瑳敤牲ⱳ档牡☔Ŷą 4 23" xfId="7565"/>
    <cellStyle name="ⱬ瑳敤牲ⱳ档牡☔Ŷą 4 23 2" xfId="7566"/>
    <cellStyle name="ⱬ瑳敤牲ⱳ档牡☔Ŷą 4 23 3" xfId="7567"/>
    <cellStyle name="ⱬ瑳敤牲ⱳ档牡☔Ŷą 4 24" xfId="7568"/>
    <cellStyle name="ⱬ瑳敤牲ⱳ档牡☔Ŷą 4 24 2" xfId="7569"/>
    <cellStyle name="ⱬ瑳敤牲ⱳ档牡☔Ŷą 4 24 3" xfId="7570"/>
    <cellStyle name="ⱬ瑳敤牲ⱳ档牡☔Ŷą 4 25" xfId="7571"/>
    <cellStyle name="ⱬ瑳敤牲ⱳ档牡☔Ŷą 4 25 2" xfId="7572"/>
    <cellStyle name="ⱬ瑳敤牲ⱳ档牡☔Ŷą 4 25 3" xfId="7573"/>
    <cellStyle name="ⱬ瑳敤牲ⱳ档牡☔Ŷą 4 26" xfId="7574"/>
    <cellStyle name="ⱬ瑳敤牲ⱳ档牡☔Ŷą 4 26 2" xfId="7575"/>
    <cellStyle name="ⱬ瑳敤牲ⱳ档牡☔Ŷą 4 26 3" xfId="7576"/>
    <cellStyle name="ⱬ瑳敤牲ⱳ档牡☔Ŷą 4 27" xfId="7577"/>
    <cellStyle name="ⱬ瑳敤牲ⱳ档牡☔Ŷą 4 27 2" xfId="7578"/>
    <cellStyle name="ⱬ瑳敤牲ⱳ档牡☔Ŷą 4 27 3" xfId="7579"/>
    <cellStyle name="ⱬ瑳敤牲ⱳ档牡☔Ŷą 4 28" xfId="7580"/>
    <cellStyle name="ⱬ瑳敤牲ⱳ档牡☔Ŷą 4 28 2" xfId="7581"/>
    <cellStyle name="ⱬ瑳敤牲ⱳ档牡☔Ŷą 4 28 3" xfId="7582"/>
    <cellStyle name="ⱬ瑳敤牲ⱳ档牡☔Ŷą 4 29" xfId="7583"/>
    <cellStyle name="ⱬ瑳敤牲ⱳ档牡☔Ŷą 4 29 2" xfId="7584"/>
    <cellStyle name="ⱬ瑳敤牲ⱳ档牡☔Ŷą 4 29 3" xfId="7585"/>
    <cellStyle name="ⱬ瑳敤牲ⱳ档牡☔Ŷą 4 3" xfId="7586"/>
    <cellStyle name="ⱬ瑳敤牲ⱳ档牡☔Ŷą 4 3 2" xfId="7587"/>
    <cellStyle name="ⱬ瑳敤牲ⱳ档牡☔Ŷą 4 3 2 2" xfId="7588"/>
    <cellStyle name="ⱬ瑳敤牲ⱳ档牡☔Ŷą 4 3 2 3" xfId="7589"/>
    <cellStyle name="ⱬ瑳敤牲ⱳ档牡☔Ŷą 4 3 3" xfId="7590"/>
    <cellStyle name="ⱬ瑳敤牲ⱳ档牡☔Ŷą 4 3 3 2" xfId="7591"/>
    <cellStyle name="ⱬ瑳敤牲ⱳ档牡☔Ŷą 4 3 3 3" xfId="7592"/>
    <cellStyle name="ⱬ瑳敤牲ⱳ档牡☔Ŷą 4 3 4" xfId="7593"/>
    <cellStyle name="ⱬ瑳敤牲ⱳ档牡☔Ŷą 4 3 4 2" xfId="7594"/>
    <cellStyle name="ⱬ瑳敤牲ⱳ档牡☔Ŷą 4 3 4 3" xfId="7595"/>
    <cellStyle name="ⱬ瑳敤牲ⱳ档牡☔Ŷą 4 3 5" xfId="7596"/>
    <cellStyle name="ⱬ瑳敤牲ⱳ档牡☔Ŷą 4 3 5 2" xfId="7597"/>
    <cellStyle name="ⱬ瑳敤牲ⱳ档牡☔Ŷą 4 3 5 3" xfId="7598"/>
    <cellStyle name="ⱬ瑳敤牲ⱳ档牡☔Ŷą 4 3 6" xfId="7599"/>
    <cellStyle name="ⱬ瑳敤牲ⱳ档牡☔Ŷą 4 3 7" xfId="7600"/>
    <cellStyle name="ⱬ瑳敤牲ⱳ档牡☔Ŷą 4 30" xfId="7601"/>
    <cellStyle name="ⱬ瑳敤牲ⱳ档牡☔Ŷą 4 4" xfId="7602"/>
    <cellStyle name="ⱬ瑳敤牲ⱳ档牡☔Ŷą 4 4 2" xfId="7603"/>
    <cellStyle name="ⱬ瑳敤牲ⱳ档牡☔Ŷą 4 4 2 2" xfId="7604"/>
    <cellStyle name="ⱬ瑳敤牲ⱳ档牡☔Ŷą 4 4 2 3" xfId="7605"/>
    <cellStyle name="ⱬ瑳敤牲ⱳ档牡☔Ŷą 4 4 3" xfId="7606"/>
    <cellStyle name="ⱬ瑳敤牲ⱳ档牡☔Ŷą 4 4 3 2" xfId="7607"/>
    <cellStyle name="ⱬ瑳敤牲ⱳ档牡☔Ŷą 4 4 3 3" xfId="7608"/>
    <cellStyle name="ⱬ瑳敤牲ⱳ档牡☔Ŷą 4 4 4" xfId="7609"/>
    <cellStyle name="ⱬ瑳敤牲ⱳ档牡☔Ŷą 4 4 4 2" xfId="7610"/>
    <cellStyle name="ⱬ瑳敤牲ⱳ档牡☔Ŷą 4 4 4 3" xfId="7611"/>
    <cellStyle name="ⱬ瑳敤牲ⱳ档牡☔Ŷą 4 4 5" xfId="7612"/>
    <cellStyle name="ⱬ瑳敤牲ⱳ档牡☔Ŷą 4 4 5 2" xfId="7613"/>
    <cellStyle name="ⱬ瑳敤牲ⱳ档牡☔Ŷą 4 4 5 3" xfId="7614"/>
    <cellStyle name="ⱬ瑳敤牲ⱳ档牡☔Ŷą 4 4 6" xfId="7615"/>
    <cellStyle name="ⱬ瑳敤牲ⱳ档牡☔Ŷą 4 4 7" xfId="7616"/>
    <cellStyle name="ⱬ瑳敤牲ⱳ档牡☔Ŷą 4 5" xfId="7617"/>
    <cellStyle name="ⱬ瑳敤牲ⱳ档牡☔Ŷą 4 5 2" xfId="7618"/>
    <cellStyle name="ⱬ瑳敤牲ⱳ档牡☔Ŷą 4 5 2 2" xfId="7619"/>
    <cellStyle name="ⱬ瑳敤牲ⱳ档牡☔Ŷą 4 5 2 3" xfId="7620"/>
    <cellStyle name="ⱬ瑳敤牲ⱳ档牡☔Ŷą 4 5 3" xfId="7621"/>
    <cellStyle name="ⱬ瑳敤牲ⱳ档牡☔Ŷą 4 5 3 2" xfId="7622"/>
    <cellStyle name="ⱬ瑳敤牲ⱳ档牡☔Ŷą 4 5 3 3" xfId="7623"/>
    <cellStyle name="ⱬ瑳敤牲ⱳ档牡☔Ŷą 4 5 4" xfId="7624"/>
    <cellStyle name="ⱬ瑳敤牲ⱳ档牡☔Ŷą 4 5 4 2" xfId="7625"/>
    <cellStyle name="ⱬ瑳敤牲ⱳ档牡☔Ŷą 4 5 4 3" xfId="7626"/>
    <cellStyle name="ⱬ瑳敤牲ⱳ档牡☔Ŷą 4 5 5" xfId="7627"/>
    <cellStyle name="ⱬ瑳敤牲ⱳ档牡☔Ŷą 4 5 5 2" xfId="7628"/>
    <cellStyle name="ⱬ瑳敤牲ⱳ档牡☔Ŷą 4 5 5 3" xfId="7629"/>
    <cellStyle name="ⱬ瑳敤牲ⱳ档牡☔Ŷą 4 5 6" xfId="7630"/>
    <cellStyle name="ⱬ瑳敤牲ⱳ档牡☔Ŷą 4 5 7" xfId="7631"/>
    <cellStyle name="ⱬ瑳敤牲ⱳ档牡☔Ŷą 4 6" xfId="7632"/>
    <cellStyle name="ⱬ瑳敤牲ⱳ档牡☔Ŷą 4 6 2" xfId="7633"/>
    <cellStyle name="ⱬ瑳敤牲ⱳ档牡☔Ŷą 4 6 3" xfId="7634"/>
    <cellStyle name="ⱬ瑳敤牲ⱳ档牡☔Ŷą 4 7" xfId="7635"/>
    <cellStyle name="ⱬ瑳敤牲ⱳ档牡☔Ŷą 4 7 2" xfId="7636"/>
    <cellStyle name="ⱬ瑳敤牲ⱳ档牡☔Ŷą 4 7 3" xfId="7637"/>
    <cellStyle name="ⱬ瑳敤牲ⱳ档牡☔Ŷą 4 8" xfId="7638"/>
    <cellStyle name="ⱬ瑳敤牲ⱳ档牡☔Ŷą 4 8 2" xfId="7639"/>
    <cellStyle name="ⱬ瑳敤牲ⱳ档牡☔Ŷą 4 8 3" xfId="7640"/>
    <cellStyle name="ⱬ瑳敤牲ⱳ档牡☔Ŷą 4 9" xfId="7641"/>
    <cellStyle name="ⱬ瑳敤牲ⱳ档牡☔Ŷą 4 9 2" xfId="7642"/>
    <cellStyle name="ⱬ瑳敤牲ⱳ档牡☔Ŷą 4 9 3" xfId="7643"/>
    <cellStyle name="ⱬ瑳敤牲ⱳ档牡☔Ŷą 40" xfId="7644"/>
    <cellStyle name="ⱬ瑳敤牲ⱳ档牡☔Ŷą 40 2" xfId="7645"/>
    <cellStyle name="ⱬ瑳敤牲ⱳ档牡☔Ŷą 40 3" xfId="7646"/>
    <cellStyle name="ⱬ瑳敤牲ⱳ档牡☔Ŷą 41" xfId="7647"/>
    <cellStyle name="ⱬ瑳敤牲ⱳ档牡☔Ŷą 41 2" xfId="7648"/>
    <cellStyle name="ⱬ瑳敤牲ⱳ档牡☔Ŷą 41 3" xfId="7649"/>
    <cellStyle name="ⱬ瑳敤牲ⱳ档牡☔Ŷą 42" xfId="7650"/>
    <cellStyle name="ⱬ瑳敤牲ⱳ档牡☔Ŷą 42 2" xfId="7651"/>
    <cellStyle name="ⱬ瑳敤牲ⱳ档牡☔Ŷą 42 3" xfId="7652"/>
    <cellStyle name="ⱬ瑳敤牲ⱳ档牡☔Ŷą 42 4" xfId="7653"/>
    <cellStyle name="ⱬ瑳敤牲ⱳ档牡☔Ŷą 42 5" xfId="7654"/>
    <cellStyle name="ⱬ瑳敤牲ⱳ档牡☔Ŷą 42 6" xfId="7655"/>
    <cellStyle name="ⱬ瑳敤牲ⱳ档牡☔Ŷą 43" xfId="7656"/>
    <cellStyle name="ⱬ瑳敤牲ⱳ档牡☔Ŷą 43 2" xfId="7657"/>
    <cellStyle name="ⱬ瑳敤牲ⱳ档牡☔Ŷą 43 3" xfId="7658"/>
    <cellStyle name="ⱬ瑳敤牲ⱳ档牡☔Ŷą 43 4" xfId="7659"/>
    <cellStyle name="ⱬ瑳敤牲ⱳ档牡☔Ŷą 43 5" xfId="7660"/>
    <cellStyle name="ⱬ瑳敤牲ⱳ档牡☔Ŷą 43 6" xfId="7661"/>
    <cellStyle name="ⱬ瑳敤牲ⱳ档牡☔Ŷą 44" xfId="7662"/>
    <cellStyle name="ⱬ瑳敤牲ⱳ档牡☔Ŷą 44 2" xfId="7663"/>
    <cellStyle name="ⱬ瑳敤牲ⱳ档牡☔Ŷą 44 3" xfId="7664"/>
    <cellStyle name="ⱬ瑳敤牲ⱳ档牡☔Ŷą 44 4" xfId="7665"/>
    <cellStyle name="ⱬ瑳敤牲ⱳ档牡☔Ŷą 44 5" xfId="7666"/>
    <cellStyle name="ⱬ瑳敤牲ⱳ档牡☔Ŷą 44 6" xfId="7667"/>
    <cellStyle name="ⱬ瑳敤牲ⱳ档牡☔Ŷą 45" xfId="7668"/>
    <cellStyle name="ⱬ瑳敤牲ⱳ档牡☔Ŷą 45 2" xfId="7669"/>
    <cellStyle name="ⱬ瑳敤牲ⱳ档牡☔Ŷą 45 3" xfId="7670"/>
    <cellStyle name="ⱬ瑳敤牲ⱳ档牡☔Ŷą 46" xfId="7671"/>
    <cellStyle name="ⱬ瑳敤牲ⱳ档牡☔Ŷą 46 2" xfId="7672"/>
    <cellStyle name="ⱬ瑳敤牲ⱳ档牡☔Ŷą 46 3" xfId="7673"/>
    <cellStyle name="ⱬ瑳敤牲ⱳ档牡☔Ŷą 47" xfId="7674"/>
    <cellStyle name="ⱬ瑳敤牲ⱳ档牡☔Ŷą 47 2" xfId="7675"/>
    <cellStyle name="ⱬ瑳敤牲ⱳ档牡☔Ŷą 47 3" xfId="7676"/>
    <cellStyle name="ⱬ瑳敤牲ⱳ档牡☔Ŷą 48" xfId="7677"/>
    <cellStyle name="ⱬ瑳敤牲ⱳ档牡☔Ŷą 48 2" xfId="7678"/>
    <cellStyle name="ⱬ瑳敤牲ⱳ档牡☔Ŷą 48 3" xfId="7679"/>
    <cellStyle name="ⱬ瑳敤牲ⱳ档牡☔Ŷą 49" xfId="7680"/>
    <cellStyle name="ⱬ瑳敤牲ⱳ档牡☔Ŷą 49 2" xfId="7681"/>
    <cellStyle name="ⱬ瑳敤牲ⱳ档牡☔Ŷą 49 3" xfId="7682"/>
    <cellStyle name="ⱬ瑳敤牲ⱳ档牡☔Ŷą 5" xfId="7683"/>
    <cellStyle name="ⱬ瑳敤牲ⱳ档牡☔Ŷą 5 10" xfId="7684"/>
    <cellStyle name="ⱬ瑳敤牲ⱳ档牡☔Ŷą 5 10 2" xfId="7685"/>
    <cellStyle name="ⱬ瑳敤牲ⱳ档牡☔Ŷą 5 10 3" xfId="7686"/>
    <cellStyle name="ⱬ瑳敤牲ⱳ档牡☔Ŷą 5 11" xfId="7687"/>
    <cellStyle name="ⱬ瑳敤牲ⱳ档牡☔Ŷą 5 11 2" xfId="7688"/>
    <cellStyle name="ⱬ瑳敤牲ⱳ档牡☔Ŷą 5 11 3" xfId="7689"/>
    <cellStyle name="ⱬ瑳敤牲ⱳ档牡☔Ŷą 5 12" xfId="7690"/>
    <cellStyle name="ⱬ瑳敤牲ⱳ档牡☔Ŷą 5 12 2" xfId="7691"/>
    <cellStyle name="ⱬ瑳敤牲ⱳ档牡☔Ŷą 5 12 3" xfId="7692"/>
    <cellStyle name="ⱬ瑳敤牲ⱳ档牡☔Ŷą 5 13" xfId="7693"/>
    <cellStyle name="ⱬ瑳敤牲ⱳ档牡☔Ŷą 5 13 2" xfId="7694"/>
    <cellStyle name="ⱬ瑳敤牲ⱳ档牡☔Ŷą 5 13 3" xfId="7695"/>
    <cellStyle name="ⱬ瑳敤牲ⱳ档牡☔Ŷą 5 14" xfId="7696"/>
    <cellStyle name="ⱬ瑳敤牲ⱳ档牡☔Ŷą 5 14 2" xfId="7697"/>
    <cellStyle name="ⱬ瑳敤牲ⱳ档牡☔Ŷą 5 14 3" xfId="7698"/>
    <cellStyle name="ⱬ瑳敤牲ⱳ档牡☔Ŷą 5 15" xfId="7699"/>
    <cellStyle name="ⱬ瑳敤牲ⱳ档牡☔Ŷą 5 15 2" xfId="7700"/>
    <cellStyle name="ⱬ瑳敤牲ⱳ档牡☔Ŷą 5 15 3" xfId="7701"/>
    <cellStyle name="ⱬ瑳敤牲ⱳ档牡☔Ŷą 5 16" xfId="7702"/>
    <cellStyle name="ⱬ瑳敤牲ⱳ档牡☔Ŷą 5 16 2" xfId="7703"/>
    <cellStyle name="ⱬ瑳敤牲ⱳ档牡☔Ŷą 5 16 3" xfId="7704"/>
    <cellStyle name="ⱬ瑳敤牲ⱳ档牡☔Ŷą 5 17" xfId="7705"/>
    <cellStyle name="ⱬ瑳敤牲ⱳ档牡☔Ŷą 5 17 2" xfId="7706"/>
    <cellStyle name="ⱬ瑳敤牲ⱳ档牡☔Ŷą 5 17 3" xfId="7707"/>
    <cellStyle name="ⱬ瑳敤牲ⱳ档牡☔Ŷą 5 18" xfId="7708"/>
    <cellStyle name="ⱬ瑳敤牲ⱳ档牡☔Ŷą 5 18 2" xfId="7709"/>
    <cellStyle name="ⱬ瑳敤牲ⱳ档牡☔Ŷą 5 18 3" xfId="7710"/>
    <cellStyle name="ⱬ瑳敤牲ⱳ档牡☔Ŷą 5 19" xfId="7711"/>
    <cellStyle name="ⱬ瑳敤牲ⱳ档牡☔Ŷą 5 19 2" xfId="7712"/>
    <cellStyle name="ⱬ瑳敤牲ⱳ档牡☔Ŷą 5 19 3" xfId="7713"/>
    <cellStyle name="ⱬ瑳敤牲ⱳ档牡☔Ŷą 5 2" xfId="7714"/>
    <cellStyle name="ⱬ瑳敤牲ⱳ档牡☔Ŷą 5 2 2" xfId="7715"/>
    <cellStyle name="ⱬ瑳敤牲ⱳ档牡☔Ŷą 5 2 2 2" xfId="7716"/>
    <cellStyle name="ⱬ瑳敤牲ⱳ档牡☔Ŷą 5 2 2 3" xfId="7717"/>
    <cellStyle name="ⱬ瑳敤牲ⱳ档牡☔Ŷą 5 2 3" xfId="7718"/>
    <cellStyle name="ⱬ瑳敤牲ⱳ档牡☔Ŷą 5 2 3 2" xfId="7719"/>
    <cellStyle name="ⱬ瑳敤牲ⱳ档牡☔Ŷą 5 2 3 3" xfId="7720"/>
    <cellStyle name="ⱬ瑳敤牲ⱳ档牡☔Ŷą 5 2 4" xfId="7721"/>
    <cellStyle name="ⱬ瑳敤牲ⱳ档牡☔Ŷą 5 2 4 2" xfId="7722"/>
    <cellStyle name="ⱬ瑳敤牲ⱳ档牡☔Ŷą 5 2 4 3" xfId="7723"/>
    <cellStyle name="ⱬ瑳敤牲ⱳ档牡☔Ŷą 5 2 5" xfId="7724"/>
    <cellStyle name="ⱬ瑳敤牲ⱳ档牡☔Ŷą 5 2 5 2" xfId="7725"/>
    <cellStyle name="ⱬ瑳敤牲ⱳ档牡☔Ŷą 5 2 5 3" xfId="7726"/>
    <cellStyle name="ⱬ瑳敤牲ⱳ档牡☔Ŷą 5 2 6" xfId="7727"/>
    <cellStyle name="ⱬ瑳敤牲ⱳ档牡☔Ŷą 5 2 7" xfId="7728"/>
    <cellStyle name="ⱬ瑳敤牲ⱳ档牡☔Ŷą 5 20" xfId="7729"/>
    <cellStyle name="ⱬ瑳敤牲ⱳ档牡☔Ŷą 5 20 2" xfId="7730"/>
    <cellStyle name="ⱬ瑳敤牲ⱳ档牡☔Ŷą 5 20 3" xfId="7731"/>
    <cellStyle name="ⱬ瑳敤牲ⱳ档牡☔Ŷą 5 21" xfId="7732"/>
    <cellStyle name="ⱬ瑳敤牲ⱳ档牡☔Ŷą 5 21 2" xfId="7733"/>
    <cellStyle name="ⱬ瑳敤牲ⱳ档牡☔Ŷą 5 21 3" xfId="7734"/>
    <cellStyle name="ⱬ瑳敤牲ⱳ档牡☔Ŷą 5 22" xfId="7735"/>
    <cellStyle name="ⱬ瑳敤牲ⱳ档牡☔Ŷą 5 22 2" xfId="7736"/>
    <cellStyle name="ⱬ瑳敤牲ⱳ档牡☔Ŷą 5 22 3" xfId="7737"/>
    <cellStyle name="ⱬ瑳敤牲ⱳ档牡☔Ŷą 5 23" xfId="7738"/>
    <cellStyle name="ⱬ瑳敤牲ⱳ档牡☔Ŷą 5 23 2" xfId="7739"/>
    <cellStyle name="ⱬ瑳敤牲ⱳ档牡☔Ŷą 5 23 3" xfId="7740"/>
    <cellStyle name="ⱬ瑳敤牲ⱳ档牡☔Ŷą 5 24" xfId="7741"/>
    <cellStyle name="ⱬ瑳敤牲ⱳ档牡☔Ŷą 5 24 2" xfId="7742"/>
    <cellStyle name="ⱬ瑳敤牲ⱳ档牡☔Ŷą 5 24 3" xfId="7743"/>
    <cellStyle name="ⱬ瑳敤牲ⱳ档牡☔Ŷą 5 25" xfId="7744"/>
    <cellStyle name="ⱬ瑳敤牲ⱳ档牡☔Ŷą 5 25 2" xfId="7745"/>
    <cellStyle name="ⱬ瑳敤牲ⱳ档牡☔Ŷą 5 25 3" xfId="7746"/>
    <cellStyle name="ⱬ瑳敤牲ⱳ档牡☔Ŷą 5 26" xfId="7747"/>
    <cellStyle name="ⱬ瑳敤牲ⱳ档牡☔Ŷą 5 26 2" xfId="7748"/>
    <cellStyle name="ⱬ瑳敤牲ⱳ档牡☔Ŷą 5 26 3" xfId="7749"/>
    <cellStyle name="ⱬ瑳敤牲ⱳ档牡☔Ŷą 5 27" xfId="7750"/>
    <cellStyle name="ⱬ瑳敤牲ⱳ档牡☔Ŷą 5 27 2" xfId="7751"/>
    <cellStyle name="ⱬ瑳敤牲ⱳ档牡☔Ŷą 5 27 3" xfId="7752"/>
    <cellStyle name="ⱬ瑳敤牲ⱳ档牡☔Ŷą 5 28" xfId="7753"/>
    <cellStyle name="ⱬ瑳敤牲ⱳ档牡☔Ŷą 5 28 2" xfId="7754"/>
    <cellStyle name="ⱬ瑳敤牲ⱳ档牡☔Ŷą 5 28 3" xfId="7755"/>
    <cellStyle name="ⱬ瑳敤牲ⱳ档牡☔Ŷą 5 29" xfId="7756"/>
    <cellStyle name="ⱬ瑳敤牲ⱳ档牡☔Ŷą 5 29 2" xfId="7757"/>
    <cellStyle name="ⱬ瑳敤牲ⱳ档牡☔Ŷą 5 29 3" xfId="7758"/>
    <cellStyle name="ⱬ瑳敤牲ⱳ档牡☔Ŷą 5 3" xfId="7759"/>
    <cellStyle name="ⱬ瑳敤牲ⱳ档牡☔Ŷą 5 3 2" xfId="7760"/>
    <cellStyle name="ⱬ瑳敤牲ⱳ档牡☔Ŷą 5 3 2 2" xfId="7761"/>
    <cellStyle name="ⱬ瑳敤牲ⱳ档牡☔Ŷą 5 3 2 3" xfId="7762"/>
    <cellStyle name="ⱬ瑳敤牲ⱳ档牡☔Ŷą 5 3 3" xfId="7763"/>
    <cellStyle name="ⱬ瑳敤牲ⱳ档牡☔Ŷą 5 3 3 2" xfId="7764"/>
    <cellStyle name="ⱬ瑳敤牲ⱳ档牡☔Ŷą 5 3 3 3" xfId="7765"/>
    <cellStyle name="ⱬ瑳敤牲ⱳ档牡☔Ŷą 5 3 4" xfId="7766"/>
    <cellStyle name="ⱬ瑳敤牲ⱳ档牡☔Ŷą 5 3 4 2" xfId="7767"/>
    <cellStyle name="ⱬ瑳敤牲ⱳ档牡☔Ŷą 5 3 4 3" xfId="7768"/>
    <cellStyle name="ⱬ瑳敤牲ⱳ档牡☔Ŷą 5 3 5" xfId="7769"/>
    <cellStyle name="ⱬ瑳敤牲ⱳ档牡☔Ŷą 5 3 5 2" xfId="7770"/>
    <cellStyle name="ⱬ瑳敤牲ⱳ档牡☔Ŷą 5 3 5 3" xfId="7771"/>
    <cellStyle name="ⱬ瑳敤牲ⱳ档牡☔Ŷą 5 3 6" xfId="7772"/>
    <cellStyle name="ⱬ瑳敤牲ⱳ档牡☔Ŷą 5 3 7" xfId="7773"/>
    <cellStyle name="ⱬ瑳敤牲ⱳ档牡☔Ŷą 5 30" xfId="7774"/>
    <cellStyle name="ⱬ瑳敤牲ⱳ档牡☔Ŷą 5 4" xfId="7775"/>
    <cellStyle name="ⱬ瑳敤牲ⱳ档牡☔Ŷą 5 4 2" xfId="7776"/>
    <cellStyle name="ⱬ瑳敤牲ⱳ档牡☔Ŷą 5 4 2 2" xfId="7777"/>
    <cellStyle name="ⱬ瑳敤牲ⱳ档牡☔Ŷą 5 4 2 3" xfId="7778"/>
    <cellStyle name="ⱬ瑳敤牲ⱳ档牡☔Ŷą 5 4 3" xfId="7779"/>
    <cellStyle name="ⱬ瑳敤牲ⱳ档牡☔Ŷą 5 4 3 2" xfId="7780"/>
    <cellStyle name="ⱬ瑳敤牲ⱳ档牡☔Ŷą 5 4 3 3" xfId="7781"/>
    <cellStyle name="ⱬ瑳敤牲ⱳ档牡☔Ŷą 5 4 4" xfId="7782"/>
    <cellStyle name="ⱬ瑳敤牲ⱳ档牡☔Ŷą 5 4 4 2" xfId="7783"/>
    <cellStyle name="ⱬ瑳敤牲ⱳ档牡☔Ŷą 5 4 4 3" xfId="7784"/>
    <cellStyle name="ⱬ瑳敤牲ⱳ档牡☔Ŷą 5 4 5" xfId="7785"/>
    <cellStyle name="ⱬ瑳敤牲ⱳ档牡☔Ŷą 5 4 5 2" xfId="7786"/>
    <cellStyle name="ⱬ瑳敤牲ⱳ档牡☔Ŷą 5 4 5 3" xfId="7787"/>
    <cellStyle name="ⱬ瑳敤牲ⱳ档牡☔Ŷą 5 4 6" xfId="7788"/>
    <cellStyle name="ⱬ瑳敤牲ⱳ档牡☔Ŷą 5 4 7" xfId="7789"/>
    <cellStyle name="ⱬ瑳敤牲ⱳ档牡☔Ŷą 5 5" xfId="7790"/>
    <cellStyle name="ⱬ瑳敤牲ⱳ档牡☔Ŷą 5 5 2" xfId="7791"/>
    <cellStyle name="ⱬ瑳敤牲ⱳ档牡☔Ŷą 5 5 2 2" xfId="7792"/>
    <cellStyle name="ⱬ瑳敤牲ⱳ档牡☔Ŷą 5 5 2 3" xfId="7793"/>
    <cellStyle name="ⱬ瑳敤牲ⱳ档牡☔Ŷą 5 5 3" xfId="7794"/>
    <cellStyle name="ⱬ瑳敤牲ⱳ档牡☔Ŷą 5 5 3 2" xfId="7795"/>
    <cellStyle name="ⱬ瑳敤牲ⱳ档牡☔Ŷą 5 5 3 3" xfId="7796"/>
    <cellStyle name="ⱬ瑳敤牲ⱳ档牡☔Ŷą 5 5 4" xfId="7797"/>
    <cellStyle name="ⱬ瑳敤牲ⱳ档牡☔Ŷą 5 5 4 2" xfId="7798"/>
    <cellStyle name="ⱬ瑳敤牲ⱳ档牡☔Ŷą 5 5 4 3" xfId="7799"/>
    <cellStyle name="ⱬ瑳敤牲ⱳ档牡☔Ŷą 5 5 5" xfId="7800"/>
    <cellStyle name="ⱬ瑳敤牲ⱳ档牡☔Ŷą 5 5 5 2" xfId="7801"/>
    <cellStyle name="ⱬ瑳敤牲ⱳ档牡☔Ŷą 5 5 5 3" xfId="7802"/>
    <cellStyle name="ⱬ瑳敤牲ⱳ档牡☔Ŷą 5 5 6" xfId="7803"/>
    <cellStyle name="ⱬ瑳敤牲ⱳ档牡☔Ŷą 5 5 7" xfId="7804"/>
    <cellStyle name="ⱬ瑳敤牲ⱳ档牡☔Ŷą 5 6" xfId="7805"/>
    <cellStyle name="ⱬ瑳敤牲ⱳ档牡☔Ŷą 5 6 2" xfId="7806"/>
    <cellStyle name="ⱬ瑳敤牲ⱳ档牡☔Ŷą 5 6 3" xfId="7807"/>
    <cellStyle name="ⱬ瑳敤牲ⱳ档牡☔Ŷą 5 7" xfId="7808"/>
    <cellStyle name="ⱬ瑳敤牲ⱳ档牡☔Ŷą 5 7 2" xfId="7809"/>
    <cellStyle name="ⱬ瑳敤牲ⱳ档牡☔Ŷą 5 7 3" xfId="7810"/>
    <cellStyle name="ⱬ瑳敤牲ⱳ档牡☔Ŷą 5 8" xfId="7811"/>
    <cellStyle name="ⱬ瑳敤牲ⱳ档牡☔Ŷą 5 8 2" xfId="7812"/>
    <cellStyle name="ⱬ瑳敤牲ⱳ档牡☔Ŷą 5 8 3" xfId="7813"/>
    <cellStyle name="ⱬ瑳敤牲ⱳ档牡☔Ŷą 5 9" xfId="7814"/>
    <cellStyle name="ⱬ瑳敤牲ⱳ档牡☔Ŷą 5 9 2" xfId="7815"/>
    <cellStyle name="ⱬ瑳敤牲ⱳ档牡☔Ŷą 5 9 3" xfId="7816"/>
    <cellStyle name="ⱬ瑳敤牲ⱳ档牡☔Ŷą 50" xfId="7817"/>
    <cellStyle name="ⱬ瑳敤牲ⱳ档牡☔Ŷą 50 2" xfId="7818"/>
    <cellStyle name="ⱬ瑳敤牲ⱳ档牡☔Ŷą 50 3" xfId="7819"/>
    <cellStyle name="ⱬ瑳敤牲ⱳ档牡☔Ŷą 51" xfId="7820"/>
    <cellStyle name="ⱬ瑳敤牲ⱳ档牡☔Ŷą 51 2" xfId="7821"/>
    <cellStyle name="ⱬ瑳敤牲ⱳ档牡☔Ŷą 51 3" xfId="7822"/>
    <cellStyle name="ⱬ瑳敤牲ⱳ档牡☔Ŷą 52" xfId="7823"/>
    <cellStyle name="ⱬ瑳敤牲ⱳ档牡☔Ŷą 52 2" xfId="7824"/>
    <cellStyle name="ⱬ瑳敤牲ⱳ档牡☔Ŷą 52 3" xfId="7825"/>
    <cellStyle name="ⱬ瑳敤牲ⱳ档牡☔Ŷą 53" xfId="7826"/>
    <cellStyle name="ⱬ瑳敤牲ⱳ档牡☔Ŷą 53 2" xfId="7827"/>
    <cellStyle name="ⱬ瑳敤牲ⱳ档牡☔Ŷą 53 3" xfId="7828"/>
    <cellStyle name="ⱬ瑳敤牲ⱳ档牡☔Ŷą 54" xfId="7829"/>
    <cellStyle name="ⱬ瑳敤牲ⱳ档牡☔Ŷą 54 2" xfId="7830"/>
    <cellStyle name="ⱬ瑳敤牲ⱳ档牡☔Ŷą 54 3" xfId="7831"/>
    <cellStyle name="ⱬ瑳敤牲ⱳ档牡☔Ŷą 55" xfId="7832"/>
    <cellStyle name="ⱬ瑳敤牲ⱳ档牡☔Ŷą 55 2" xfId="7833"/>
    <cellStyle name="ⱬ瑳敤牲ⱳ档牡☔Ŷą 55 3" xfId="7834"/>
    <cellStyle name="ⱬ瑳敤牲ⱳ档牡☔Ŷą 56" xfId="7835"/>
    <cellStyle name="ⱬ瑳敤牲ⱳ档牡☔Ŷą 56 2" xfId="7836"/>
    <cellStyle name="ⱬ瑳敤牲ⱳ档牡☔Ŷą 56 3" xfId="7837"/>
    <cellStyle name="ⱬ瑳敤牲ⱳ档牡☔Ŷą 57" xfId="7838"/>
    <cellStyle name="ⱬ瑳敤牲ⱳ档牡☔Ŷą 6" xfId="7839"/>
    <cellStyle name="ⱬ瑳敤牲ⱳ档牡☔Ŷą 6 10" xfId="7840"/>
    <cellStyle name="ⱬ瑳敤牲ⱳ档牡☔Ŷą 6 10 2" xfId="7841"/>
    <cellStyle name="ⱬ瑳敤牲ⱳ档牡☔Ŷą 6 10 3" xfId="7842"/>
    <cellStyle name="ⱬ瑳敤牲ⱳ档牡☔Ŷą 6 11" xfId="7843"/>
    <cellStyle name="ⱬ瑳敤牲ⱳ档牡☔Ŷą 6 11 2" xfId="7844"/>
    <cellStyle name="ⱬ瑳敤牲ⱳ档牡☔Ŷą 6 11 3" xfId="7845"/>
    <cellStyle name="ⱬ瑳敤牲ⱳ档牡☔Ŷą 6 12" xfId="7846"/>
    <cellStyle name="ⱬ瑳敤牲ⱳ档牡☔Ŷą 6 12 2" xfId="7847"/>
    <cellStyle name="ⱬ瑳敤牲ⱳ档牡☔Ŷą 6 12 3" xfId="7848"/>
    <cellStyle name="ⱬ瑳敤牲ⱳ档牡☔Ŷą 6 13" xfId="7849"/>
    <cellStyle name="ⱬ瑳敤牲ⱳ档牡☔Ŷą 6 13 2" xfId="7850"/>
    <cellStyle name="ⱬ瑳敤牲ⱳ档牡☔Ŷą 6 13 3" xfId="7851"/>
    <cellStyle name="ⱬ瑳敤牲ⱳ档牡☔Ŷą 6 14" xfId="7852"/>
    <cellStyle name="ⱬ瑳敤牲ⱳ档牡☔Ŷą 6 14 2" xfId="7853"/>
    <cellStyle name="ⱬ瑳敤牲ⱳ档牡☔Ŷą 6 14 3" xfId="7854"/>
    <cellStyle name="ⱬ瑳敤牲ⱳ档牡☔Ŷą 6 15" xfId="7855"/>
    <cellStyle name="ⱬ瑳敤牲ⱳ档牡☔Ŷą 6 15 2" xfId="7856"/>
    <cellStyle name="ⱬ瑳敤牲ⱳ档牡☔Ŷą 6 15 3" xfId="7857"/>
    <cellStyle name="ⱬ瑳敤牲ⱳ档牡☔Ŷą 6 16" xfId="7858"/>
    <cellStyle name="ⱬ瑳敤牲ⱳ档牡☔Ŷą 6 16 2" xfId="7859"/>
    <cellStyle name="ⱬ瑳敤牲ⱳ档牡☔Ŷą 6 16 3" xfId="7860"/>
    <cellStyle name="ⱬ瑳敤牲ⱳ档牡☔Ŷą 6 17" xfId="7861"/>
    <cellStyle name="ⱬ瑳敤牲ⱳ档牡☔Ŷą 6 17 2" xfId="7862"/>
    <cellStyle name="ⱬ瑳敤牲ⱳ档牡☔Ŷą 6 17 3" xfId="7863"/>
    <cellStyle name="ⱬ瑳敤牲ⱳ档牡☔Ŷą 6 18" xfId="7864"/>
    <cellStyle name="ⱬ瑳敤牲ⱳ档牡☔Ŷą 6 18 2" xfId="7865"/>
    <cellStyle name="ⱬ瑳敤牲ⱳ档牡☔Ŷą 6 18 3" xfId="7866"/>
    <cellStyle name="ⱬ瑳敤牲ⱳ档牡☔Ŷą 6 19" xfId="7867"/>
    <cellStyle name="ⱬ瑳敤牲ⱳ档牡☔Ŷą 6 19 2" xfId="7868"/>
    <cellStyle name="ⱬ瑳敤牲ⱳ档牡☔Ŷą 6 19 3" xfId="7869"/>
    <cellStyle name="ⱬ瑳敤牲ⱳ档牡☔Ŷą 6 2" xfId="7870"/>
    <cellStyle name="ⱬ瑳敤牲ⱳ档牡☔Ŷą 6 2 2" xfId="7871"/>
    <cellStyle name="ⱬ瑳敤牲ⱳ档牡☔Ŷą 6 2 2 2" xfId="7872"/>
    <cellStyle name="ⱬ瑳敤牲ⱳ档牡☔Ŷą 6 2 2 3" xfId="7873"/>
    <cellStyle name="ⱬ瑳敤牲ⱳ档牡☔Ŷą 6 2 3" xfId="7874"/>
    <cellStyle name="ⱬ瑳敤牲ⱳ档牡☔Ŷą 6 2 3 2" xfId="7875"/>
    <cellStyle name="ⱬ瑳敤牲ⱳ档牡☔Ŷą 6 2 3 3" xfId="7876"/>
    <cellStyle name="ⱬ瑳敤牲ⱳ档牡☔Ŷą 6 2 4" xfId="7877"/>
    <cellStyle name="ⱬ瑳敤牲ⱳ档牡☔Ŷą 6 2 4 2" xfId="7878"/>
    <cellStyle name="ⱬ瑳敤牲ⱳ档牡☔Ŷą 6 2 4 3" xfId="7879"/>
    <cellStyle name="ⱬ瑳敤牲ⱳ档牡☔Ŷą 6 2 5" xfId="7880"/>
    <cellStyle name="ⱬ瑳敤牲ⱳ档牡☔Ŷą 6 2 5 2" xfId="7881"/>
    <cellStyle name="ⱬ瑳敤牲ⱳ档牡☔Ŷą 6 2 5 3" xfId="7882"/>
    <cellStyle name="ⱬ瑳敤牲ⱳ档牡☔Ŷą 6 2 6" xfId="7883"/>
    <cellStyle name="ⱬ瑳敤牲ⱳ档牡☔Ŷą 6 2 7" xfId="7884"/>
    <cellStyle name="ⱬ瑳敤牲ⱳ档牡☔Ŷą 6 20" xfId="7885"/>
    <cellStyle name="ⱬ瑳敤牲ⱳ档牡☔Ŷą 6 20 2" xfId="7886"/>
    <cellStyle name="ⱬ瑳敤牲ⱳ档牡☔Ŷą 6 20 3" xfId="7887"/>
    <cellStyle name="ⱬ瑳敤牲ⱳ档牡☔Ŷą 6 21" xfId="7888"/>
    <cellStyle name="ⱬ瑳敤牲ⱳ档牡☔Ŷą 6 21 2" xfId="7889"/>
    <cellStyle name="ⱬ瑳敤牲ⱳ档牡☔Ŷą 6 21 3" xfId="7890"/>
    <cellStyle name="ⱬ瑳敤牲ⱳ档牡☔Ŷą 6 22" xfId="7891"/>
    <cellStyle name="ⱬ瑳敤牲ⱳ档牡☔Ŷą 6 22 2" xfId="7892"/>
    <cellStyle name="ⱬ瑳敤牲ⱳ档牡☔Ŷą 6 22 3" xfId="7893"/>
    <cellStyle name="ⱬ瑳敤牲ⱳ档牡☔Ŷą 6 23" xfId="7894"/>
    <cellStyle name="ⱬ瑳敤牲ⱳ档牡☔Ŷą 6 23 2" xfId="7895"/>
    <cellStyle name="ⱬ瑳敤牲ⱳ档牡☔Ŷą 6 23 3" xfId="7896"/>
    <cellStyle name="ⱬ瑳敤牲ⱳ档牡☔Ŷą 6 24" xfId="7897"/>
    <cellStyle name="ⱬ瑳敤牲ⱳ档牡☔Ŷą 6 24 2" xfId="7898"/>
    <cellStyle name="ⱬ瑳敤牲ⱳ档牡☔Ŷą 6 24 3" xfId="7899"/>
    <cellStyle name="ⱬ瑳敤牲ⱳ档牡☔Ŷą 6 25" xfId="7900"/>
    <cellStyle name="ⱬ瑳敤牲ⱳ档牡☔Ŷą 6 25 2" xfId="7901"/>
    <cellStyle name="ⱬ瑳敤牲ⱳ档牡☔Ŷą 6 25 3" xfId="7902"/>
    <cellStyle name="ⱬ瑳敤牲ⱳ档牡☔Ŷą 6 26" xfId="7903"/>
    <cellStyle name="ⱬ瑳敤牲ⱳ档牡☔Ŷą 6 26 2" xfId="7904"/>
    <cellStyle name="ⱬ瑳敤牲ⱳ档牡☔Ŷą 6 26 3" xfId="7905"/>
    <cellStyle name="ⱬ瑳敤牲ⱳ档牡☔Ŷą 6 27" xfId="7906"/>
    <cellStyle name="ⱬ瑳敤牲ⱳ档牡☔Ŷą 6 27 2" xfId="7907"/>
    <cellStyle name="ⱬ瑳敤牲ⱳ档牡☔Ŷą 6 27 3" xfId="7908"/>
    <cellStyle name="ⱬ瑳敤牲ⱳ档牡☔Ŷą 6 28" xfId="7909"/>
    <cellStyle name="ⱬ瑳敤牲ⱳ档牡☔Ŷą 6 28 2" xfId="7910"/>
    <cellStyle name="ⱬ瑳敤牲ⱳ档牡☔Ŷą 6 28 3" xfId="7911"/>
    <cellStyle name="ⱬ瑳敤牲ⱳ档牡☔Ŷą 6 29" xfId="7912"/>
    <cellStyle name="ⱬ瑳敤牲ⱳ档牡☔Ŷą 6 29 2" xfId="7913"/>
    <cellStyle name="ⱬ瑳敤牲ⱳ档牡☔Ŷą 6 29 3" xfId="7914"/>
    <cellStyle name="ⱬ瑳敤牲ⱳ档牡☔Ŷą 6 3" xfId="7915"/>
    <cellStyle name="ⱬ瑳敤牲ⱳ档牡☔Ŷą 6 3 2" xfId="7916"/>
    <cellStyle name="ⱬ瑳敤牲ⱳ档牡☔Ŷą 6 3 2 2" xfId="7917"/>
    <cellStyle name="ⱬ瑳敤牲ⱳ档牡☔Ŷą 6 3 2 3" xfId="7918"/>
    <cellStyle name="ⱬ瑳敤牲ⱳ档牡☔Ŷą 6 3 3" xfId="7919"/>
    <cellStyle name="ⱬ瑳敤牲ⱳ档牡☔Ŷą 6 3 3 2" xfId="7920"/>
    <cellStyle name="ⱬ瑳敤牲ⱳ档牡☔Ŷą 6 3 3 3" xfId="7921"/>
    <cellStyle name="ⱬ瑳敤牲ⱳ档牡☔Ŷą 6 3 4" xfId="7922"/>
    <cellStyle name="ⱬ瑳敤牲ⱳ档牡☔Ŷą 6 3 4 2" xfId="7923"/>
    <cellStyle name="ⱬ瑳敤牲ⱳ档牡☔Ŷą 6 3 4 3" xfId="7924"/>
    <cellStyle name="ⱬ瑳敤牲ⱳ档牡☔Ŷą 6 3 5" xfId="7925"/>
    <cellStyle name="ⱬ瑳敤牲ⱳ档牡☔Ŷą 6 3 5 2" xfId="7926"/>
    <cellStyle name="ⱬ瑳敤牲ⱳ档牡☔Ŷą 6 3 5 3" xfId="7927"/>
    <cellStyle name="ⱬ瑳敤牲ⱳ档牡☔Ŷą 6 3 6" xfId="7928"/>
    <cellStyle name="ⱬ瑳敤牲ⱳ档牡☔Ŷą 6 3 7" xfId="7929"/>
    <cellStyle name="ⱬ瑳敤牲ⱳ档牡☔Ŷą 6 30" xfId="7930"/>
    <cellStyle name="ⱬ瑳敤牲ⱳ档牡☔Ŷą 6 4" xfId="7931"/>
    <cellStyle name="ⱬ瑳敤牲ⱳ档牡☔Ŷą 6 4 2" xfId="7932"/>
    <cellStyle name="ⱬ瑳敤牲ⱳ档牡☔Ŷą 6 4 2 2" xfId="7933"/>
    <cellStyle name="ⱬ瑳敤牲ⱳ档牡☔Ŷą 6 4 2 3" xfId="7934"/>
    <cellStyle name="ⱬ瑳敤牲ⱳ档牡☔Ŷą 6 4 3" xfId="7935"/>
    <cellStyle name="ⱬ瑳敤牲ⱳ档牡☔Ŷą 6 4 3 2" xfId="7936"/>
    <cellStyle name="ⱬ瑳敤牲ⱳ档牡☔Ŷą 6 4 3 3" xfId="7937"/>
    <cellStyle name="ⱬ瑳敤牲ⱳ档牡☔Ŷą 6 4 4" xfId="7938"/>
    <cellStyle name="ⱬ瑳敤牲ⱳ档牡☔Ŷą 6 4 4 2" xfId="7939"/>
    <cellStyle name="ⱬ瑳敤牲ⱳ档牡☔Ŷą 6 4 4 3" xfId="7940"/>
    <cellStyle name="ⱬ瑳敤牲ⱳ档牡☔Ŷą 6 4 5" xfId="7941"/>
    <cellStyle name="ⱬ瑳敤牲ⱳ档牡☔Ŷą 6 4 5 2" xfId="7942"/>
    <cellStyle name="ⱬ瑳敤牲ⱳ档牡☔Ŷą 6 4 5 3" xfId="7943"/>
    <cellStyle name="ⱬ瑳敤牲ⱳ档牡☔Ŷą 6 4 6" xfId="7944"/>
    <cellStyle name="ⱬ瑳敤牲ⱳ档牡☔Ŷą 6 4 7" xfId="7945"/>
    <cellStyle name="ⱬ瑳敤牲ⱳ档牡☔Ŷą 6 5" xfId="7946"/>
    <cellStyle name="ⱬ瑳敤牲ⱳ档牡☔Ŷą 6 5 2" xfId="7947"/>
    <cellStyle name="ⱬ瑳敤牲ⱳ档牡☔Ŷą 6 5 2 2" xfId="7948"/>
    <cellStyle name="ⱬ瑳敤牲ⱳ档牡☔Ŷą 6 5 2 3" xfId="7949"/>
    <cellStyle name="ⱬ瑳敤牲ⱳ档牡☔Ŷą 6 5 3" xfId="7950"/>
    <cellStyle name="ⱬ瑳敤牲ⱳ档牡☔Ŷą 6 5 3 2" xfId="7951"/>
    <cellStyle name="ⱬ瑳敤牲ⱳ档牡☔Ŷą 6 5 3 3" xfId="7952"/>
    <cellStyle name="ⱬ瑳敤牲ⱳ档牡☔Ŷą 6 5 4" xfId="7953"/>
    <cellStyle name="ⱬ瑳敤牲ⱳ档牡☔Ŷą 6 5 4 2" xfId="7954"/>
    <cellStyle name="ⱬ瑳敤牲ⱳ档牡☔Ŷą 6 5 4 3" xfId="7955"/>
    <cellStyle name="ⱬ瑳敤牲ⱳ档牡☔Ŷą 6 5 5" xfId="7956"/>
    <cellStyle name="ⱬ瑳敤牲ⱳ档牡☔Ŷą 6 5 5 2" xfId="7957"/>
    <cellStyle name="ⱬ瑳敤牲ⱳ档牡☔Ŷą 6 5 5 3" xfId="7958"/>
    <cellStyle name="ⱬ瑳敤牲ⱳ档牡☔Ŷą 6 5 6" xfId="7959"/>
    <cellStyle name="ⱬ瑳敤牲ⱳ档牡☔Ŷą 6 5 7" xfId="7960"/>
    <cellStyle name="ⱬ瑳敤牲ⱳ档牡☔Ŷą 6 6" xfId="7961"/>
    <cellStyle name="ⱬ瑳敤牲ⱳ档牡☔Ŷą 6 6 2" xfId="7962"/>
    <cellStyle name="ⱬ瑳敤牲ⱳ档牡☔Ŷą 6 6 3" xfId="7963"/>
    <cellStyle name="ⱬ瑳敤牲ⱳ档牡☔Ŷą 6 7" xfId="7964"/>
    <cellStyle name="ⱬ瑳敤牲ⱳ档牡☔Ŷą 6 7 2" xfId="7965"/>
    <cellStyle name="ⱬ瑳敤牲ⱳ档牡☔Ŷą 6 7 3" xfId="7966"/>
    <cellStyle name="ⱬ瑳敤牲ⱳ档牡☔Ŷą 6 8" xfId="7967"/>
    <cellStyle name="ⱬ瑳敤牲ⱳ档牡☔Ŷą 6 8 2" xfId="7968"/>
    <cellStyle name="ⱬ瑳敤牲ⱳ档牡☔Ŷą 6 8 3" xfId="7969"/>
    <cellStyle name="ⱬ瑳敤牲ⱳ档牡☔Ŷą 6 9" xfId="7970"/>
    <cellStyle name="ⱬ瑳敤牲ⱳ档牡☔Ŷą 6 9 2" xfId="7971"/>
    <cellStyle name="ⱬ瑳敤牲ⱳ档牡☔Ŷą 6 9 3" xfId="7972"/>
    <cellStyle name="ⱬ瑳敤牲ⱳ档牡☔Ŷą 7" xfId="7973"/>
    <cellStyle name="ⱬ瑳敤牲ⱳ档牡☔Ŷą 7 2" xfId="7974"/>
    <cellStyle name="ⱬ瑳敤牲ⱳ档牡☔Ŷą 7 2 2" xfId="7975"/>
    <cellStyle name="ⱬ瑳敤牲ⱳ档牡☔Ŷą 7 2 3" xfId="7976"/>
    <cellStyle name="ⱬ瑳敤牲ⱳ档牡☔Ŷą 7 3" xfId="7977"/>
    <cellStyle name="ⱬ瑳敤牲ⱳ档牡☔Ŷą 7 3 2" xfId="7978"/>
    <cellStyle name="ⱬ瑳敤牲ⱳ档牡☔Ŷą 7 3 3" xfId="7979"/>
    <cellStyle name="ⱬ瑳敤牲ⱳ档牡☔Ŷą 7 4" xfId="7980"/>
    <cellStyle name="ⱬ瑳敤牲ⱳ档牡☔Ŷą 7 4 2" xfId="7981"/>
    <cellStyle name="ⱬ瑳敤牲ⱳ档牡☔Ŷą 7 4 3" xfId="7982"/>
    <cellStyle name="ⱬ瑳敤牲ⱳ档牡☔Ŷą 7 5" xfId="7983"/>
    <cellStyle name="ⱬ瑳敤牲ⱳ档牡☔Ŷą 7 5 2" xfId="7984"/>
    <cellStyle name="ⱬ瑳敤牲ⱳ档牡☔Ŷą 7 5 3" xfId="7985"/>
    <cellStyle name="ⱬ瑳敤牲ⱳ档牡☔Ŷą 7 6" xfId="7986"/>
    <cellStyle name="ⱬ瑳敤牲ⱳ档牡☔Ŷą 7 7" xfId="7987"/>
    <cellStyle name="ⱬ瑳敤牲ⱳ档牡☔Ŷą 8" xfId="7988"/>
    <cellStyle name="ⱬ瑳敤牲ⱳ档牡☔Ŷą 8 2" xfId="7989"/>
    <cellStyle name="ⱬ瑳敤牲ⱳ档牡☔Ŷą 8 2 2" xfId="7990"/>
    <cellStyle name="ⱬ瑳敤牲ⱳ档牡☔Ŷą 8 2 3" xfId="7991"/>
    <cellStyle name="ⱬ瑳敤牲ⱳ档牡☔Ŷą 8 3" xfId="7992"/>
    <cellStyle name="ⱬ瑳敤牲ⱳ档牡☔Ŷą 8 3 2" xfId="7993"/>
    <cellStyle name="ⱬ瑳敤牲ⱳ档牡☔Ŷą 8 3 3" xfId="7994"/>
    <cellStyle name="ⱬ瑳敤牲ⱳ档牡☔Ŷą 8 4" xfId="7995"/>
    <cellStyle name="ⱬ瑳敤牲ⱳ档牡☔Ŷą 8 4 2" xfId="7996"/>
    <cellStyle name="ⱬ瑳敤牲ⱳ档牡☔Ŷą 8 4 3" xfId="7997"/>
    <cellStyle name="ⱬ瑳敤牲ⱳ档牡☔Ŷą 8 5" xfId="7998"/>
    <cellStyle name="ⱬ瑳敤牲ⱳ档牡☔Ŷą 8 5 2" xfId="7999"/>
    <cellStyle name="ⱬ瑳敤牲ⱳ档牡☔Ŷą 8 5 3" xfId="8000"/>
    <cellStyle name="ⱬ瑳敤牲ⱳ档牡☔Ŷą 8 6" xfId="8001"/>
    <cellStyle name="ⱬ瑳敤牲ⱳ档牡☔Ŷą 8 7" xfId="8002"/>
    <cellStyle name="ⱬ瑳敤牲ⱳ档牡☔Ŷą 9" xfId="8003"/>
    <cellStyle name="ⱬ瑳敤牲ⱳ档牡☔Ŷą 9 2" xfId="8004"/>
    <cellStyle name="ⱬ瑳敤牲ⱳ档牡☔Ŷą 9 2 2" xfId="8005"/>
    <cellStyle name="ⱬ瑳敤牲ⱳ档牡☔Ŷą 9 2 3" xfId="8006"/>
    <cellStyle name="ⱬ瑳敤牲ⱳ档牡☔Ŷą 9 3" xfId="8007"/>
    <cellStyle name="ⱬ瑳敤牲ⱳ档牡☔Ŷą 9 3 2" xfId="8008"/>
    <cellStyle name="ⱬ瑳敤牲ⱳ档牡☔Ŷą 9 3 3" xfId="8009"/>
    <cellStyle name="ⱬ瑳敤牲ⱳ档牡☔Ŷą 9 4" xfId="8010"/>
    <cellStyle name="ⱬ瑳敤牲ⱳ档牡☔Ŷą 9 4 2" xfId="8011"/>
    <cellStyle name="ⱬ瑳敤牲ⱳ档牡☔Ŷą 9 4 3" xfId="8012"/>
    <cellStyle name="ⱬ瑳敤牲ⱳ档牡☔Ŷą 9 5" xfId="8013"/>
    <cellStyle name="ⱬ瑳敤牲ⱳ档牡☔Ŷą 9 5 2" xfId="8014"/>
    <cellStyle name="ⱬ瑳敤牲ⱳ档牡☔Ŷą 9 5 3" xfId="8015"/>
    <cellStyle name="ⱬ瑳敤牲ⱳ档牡☔Ŷą 9 6" xfId="8016"/>
    <cellStyle name="ⱬ瑳敤牲ⱳ档牡☔Ŷą 9 7" xfId="80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4.png"/><Relationship Id="rId6" Type="http://schemas.openxmlformats.org/officeDocument/2006/relationships/image" Target="../media/image6.png"/><Relationship Id="rId5" Type="http://schemas.openxmlformats.org/officeDocument/2006/relationships/image" Target="../media/image3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441325</xdr:colOff>
      <xdr:row>32</xdr:row>
      <xdr:rowOff>6148</xdr:rowOff>
    </xdr:from>
    <xdr:to>
      <xdr:col>11</xdr:col>
      <xdr:colOff>12700</xdr:colOff>
      <xdr:row>33</xdr:row>
      <xdr:rowOff>76200</xdr:rowOff>
    </xdr:to>
    <xdr:pic>
      <xdr:nvPicPr>
        <xdr:cNvPr id="2" name="Picture 2" descr="lt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75125" y="6159298"/>
          <a:ext cx="304800" cy="2605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443321</xdr:colOff>
      <xdr:row>24</xdr:row>
      <xdr:rowOff>123825</xdr:rowOff>
    </xdr:from>
    <xdr:to>
      <xdr:col>10</xdr:col>
      <xdr:colOff>678452</xdr:colOff>
      <xdr:row>26</xdr:row>
      <xdr:rowOff>12717</xdr:rowOff>
    </xdr:to>
    <xdr:pic>
      <xdr:nvPicPr>
        <xdr:cNvPr id="3" name="Picture 3" descr="lt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77121" y="4953000"/>
          <a:ext cx="235131" cy="2889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24</xdr:row>
      <xdr:rowOff>9525</xdr:rowOff>
    </xdr:from>
    <xdr:to>
      <xdr:col>7</xdr:col>
      <xdr:colOff>19050</xdr:colOff>
      <xdr:row>32</xdr:row>
      <xdr:rowOff>12700</xdr:rowOff>
    </xdr:to>
    <xdr:sp macro="" textlink="">
      <xdr:nvSpPr>
        <xdr:cNvPr id="4" name="Freeform 4"/>
        <xdr:cNvSpPr>
          <a:spLocks/>
        </xdr:cNvSpPr>
      </xdr:nvSpPr>
      <xdr:spPr bwMode="auto">
        <a:xfrm>
          <a:off x="657225" y="4838700"/>
          <a:ext cx="962025" cy="1327150"/>
        </a:xfrm>
        <a:custGeom>
          <a:avLst/>
          <a:gdLst>
            <a:gd name="T0" fmla="*/ 2147483647 w 182"/>
            <a:gd name="T1" fmla="*/ 0 h 146"/>
            <a:gd name="T2" fmla="*/ 2147483647 w 182"/>
            <a:gd name="T3" fmla="*/ 2147483647 h 146"/>
            <a:gd name="T4" fmla="*/ 2147483647 w 182"/>
            <a:gd name="T5" fmla="*/ 2147483647 h 146"/>
            <a:gd name="T6" fmla="*/ 2147483647 w 182"/>
            <a:gd name="T7" fmla="*/ 2147483647 h 146"/>
            <a:gd name="T8" fmla="*/ 2147483647 w 182"/>
            <a:gd name="T9" fmla="*/ 2147483647 h 146"/>
            <a:gd name="T10" fmla="*/ 2147483647 w 182"/>
            <a:gd name="T11" fmla="*/ 2147483647 h 146"/>
            <a:gd name="T12" fmla="*/ 2147483647 w 182"/>
            <a:gd name="T13" fmla="*/ 2147483647 h 146"/>
            <a:gd name="T14" fmla="*/ 2147483647 w 182"/>
            <a:gd name="T15" fmla="*/ 2147483647 h 146"/>
            <a:gd name="T16" fmla="*/ 2147483647 w 182"/>
            <a:gd name="T17" fmla="*/ 2147483647 h 14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w 182"/>
            <a:gd name="T28" fmla="*/ 0 h 146"/>
            <a:gd name="T29" fmla="*/ 182 w 182"/>
            <a:gd name="T30" fmla="*/ 146 h 146"/>
          </a:gdLst>
          <a:ahLst/>
          <a:cxnLst>
            <a:cxn ang="T18">
              <a:pos x="T0" y="T1"/>
            </a:cxn>
            <a:cxn ang="T19">
              <a:pos x="T2" y="T3"/>
            </a:cxn>
            <a:cxn ang="T20">
              <a:pos x="T4" y="T5"/>
            </a:cxn>
            <a:cxn ang="T21">
              <a:pos x="T6" y="T7"/>
            </a:cxn>
            <a:cxn ang="T22">
              <a:pos x="T8" y="T9"/>
            </a:cxn>
            <a:cxn ang="T23">
              <a:pos x="T10" y="T11"/>
            </a:cxn>
            <a:cxn ang="T24">
              <a:pos x="T12" y="T13"/>
            </a:cxn>
            <a:cxn ang="T25">
              <a:pos x="T14" y="T15"/>
            </a:cxn>
            <a:cxn ang="T26">
              <a:pos x="T16" y="T17"/>
            </a:cxn>
          </a:cxnLst>
          <a:rect l="T27" t="T28" r="T29" b="T30"/>
          <a:pathLst>
            <a:path w="182" h="146">
              <a:moveTo>
                <a:pt x="1" y="0"/>
              </a:moveTo>
              <a:cubicBezTo>
                <a:pt x="0" y="4"/>
                <a:pt x="0" y="8"/>
                <a:pt x="1" y="15"/>
              </a:cubicBezTo>
              <a:cubicBezTo>
                <a:pt x="2" y="22"/>
                <a:pt x="3" y="33"/>
                <a:pt x="5" y="41"/>
              </a:cubicBezTo>
              <a:cubicBezTo>
                <a:pt x="7" y="49"/>
                <a:pt x="10" y="59"/>
                <a:pt x="13" y="66"/>
              </a:cubicBezTo>
              <a:cubicBezTo>
                <a:pt x="16" y="73"/>
                <a:pt x="17" y="75"/>
                <a:pt x="24" y="82"/>
              </a:cubicBezTo>
              <a:cubicBezTo>
                <a:pt x="31" y="89"/>
                <a:pt x="41" y="101"/>
                <a:pt x="53" y="110"/>
              </a:cubicBezTo>
              <a:cubicBezTo>
                <a:pt x="65" y="119"/>
                <a:pt x="80" y="128"/>
                <a:pt x="95" y="134"/>
              </a:cubicBezTo>
              <a:cubicBezTo>
                <a:pt x="110" y="140"/>
                <a:pt x="129" y="142"/>
                <a:pt x="143" y="144"/>
              </a:cubicBezTo>
              <a:cubicBezTo>
                <a:pt x="157" y="146"/>
                <a:pt x="176" y="145"/>
                <a:pt x="182" y="145"/>
              </a:cubicBezTo>
            </a:path>
          </a:pathLst>
        </a:custGeom>
        <a:noFill/>
        <a:ln w="12700" cmpd="sng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21</xdr:row>
      <xdr:rowOff>142875</xdr:rowOff>
    </xdr:from>
    <xdr:to>
      <xdr:col>7</xdr:col>
      <xdr:colOff>0</xdr:colOff>
      <xdr:row>22</xdr:row>
      <xdr:rowOff>152400</xdr:rowOff>
    </xdr:to>
    <xdr:grpSp>
      <xdr:nvGrpSpPr>
        <xdr:cNvPr id="5" name="Group 5"/>
        <xdr:cNvGrpSpPr>
          <a:grpSpLocks/>
        </xdr:cNvGrpSpPr>
      </xdr:nvGrpSpPr>
      <xdr:grpSpPr bwMode="auto">
        <a:xfrm>
          <a:off x="693174" y="4178103"/>
          <a:ext cx="993058" cy="202512"/>
          <a:chOff x="51" y="974"/>
          <a:chExt cx="128" cy="27"/>
        </a:xfrm>
      </xdr:grpSpPr>
      <xdr:pic>
        <xdr:nvPicPr>
          <xdr:cNvPr id="6" name="Picture 6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3" cstate="print"/>
          <a:srcRect/>
          <a:stretch>
            <a:fillRect/>
          </a:stretch>
        </xdr:blipFill>
        <xdr:spPr bwMode="auto">
          <a:xfrm rot="-5400000">
            <a:off x="52" y="973"/>
            <a:ext cx="25" cy="2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7" name="Picture 7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3" cstate="print"/>
          <a:srcRect/>
          <a:stretch>
            <a:fillRect/>
          </a:stretch>
        </xdr:blipFill>
        <xdr:spPr bwMode="auto">
          <a:xfrm rot="-5400000">
            <a:off x="153" y="976"/>
            <a:ext cx="25" cy="2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7</xdr:col>
      <xdr:colOff>828675</xdr:colOff>
      <xdr:row>28</xdr:row>
      <xdr:rowOff>0</xdr:rowOff>
    </xdr:from>
    <xdr:to>
      <xdr:col>12</xdr:col>
      <xdr:colOff>476250</xdr:colOff>
      <xdr:row>30</xdr:row>
      <xdr:rowOff>19050</xdr:rowOff>
    </xdr:to>
    <xdr:sp macro="" textlink="">
      <xdr:nvSpPr>
        <xdr:cNvPr id="8" name="Text Box 8"/>
        <xdr:cNvSpPr txBox="1">
          <a:spLocks noChangeArrowheads="1"/>
        </xdr:cNvSpPr>
      </xdr:nvSpPr>
      <xdr:spPr bwMode="auto">
        <a:xfrm>
          <a:off x="2333625" y="5562600"/>
          <a:ext cx="33432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0" bIns="27432" anchor="ctr" upright="1"/>
        <a:lstStyle/>
        <a:p>
          <a:pPr algn="l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4-1/2", 13.5#/ft, P-110 Liner w/3.920" ID</a:t>
          </a:r>
        </a:p>
      </xdr:txBody>
    </xdr:sp>
    <xdr:clientData/>
  </xdr:twoCellAnchor>
  <xdr:twoCellAnchor>
    <xdr:from>
      <xdr:col>1</xdr:col>
      <xdr:colOff>336550</xdr:colOff>
      <xdr:row>14</xdr:row>
      <xdr:rowOff>127000</xdr:rowOff>
    </xdr:from>
    <xdr:to>
      <xdr:col>7</xdr:col>
      <xdr:colOff>69850</xdr:colOff>
      <xdr:row>15</xdr:row>
      <xdr:rowOff>142875</xdr:rowOff>
    </xdr:to>
    <xdr:grpSp>
      <xdr:nvGrpSpPr>
        <xdr:cNvPr id="9" name="Group 9"/>
        <xdr:cNvGrpSpPr>
          <a:grpSpLocks/>
        </xdr:cNvGrpSpPr>
      </xdr:nvGrpSpPr>
      <xdr:grpSpPr bwMode="auto">
        <a:xfrm>
          <a:off x="645385" y="2799584"/>
          <a:ext cx="1114126" cy="218313"/>
          <a:chOff x="40" y="732"/>
          <a:chExt cx="202" cy="29"/>
        </a:xfrm>
      </xdr:grpSpPr>
      <xdr:sp macro="" textlink="">
        <xdr:nvSpPr>
          <xdr:cNvPr id="10" name="Rectangle 10"/>
          <xdr:cNvSpPr>
            <a:spLocks noChangeArrowheads="1"/>
          </xdr:cNvSpPr>
        </xdr:nvSpPr>
        <xdr:spPr bwMode="auto">
          <a:xfrm>
            <a:off x="231" y="732"/>
            <a:ext cx="11" cy="29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1" name="Rectangle 11"/>
          <xdr:cNvSpPr>
            <a:spLocks noChangeArrowheads="1"/>
          </xdr:cNvSpPr>
        </xdr:nvSpPr>
        <xdr:spPr bwMode="auto">
          <a:xfrm>
            <a:off x="40" y="732"/>
            <a:ext cx="11" cy="29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</xdr:col>
      <xdr:colOff>314325</xdr:colOff>
      <xdr:row>6</xdr:row>
      <xdr:rowOff>76200</xdr:rowOff>
    </xdr:from>
    <xdr:to>
      <xdr:col>7</xdr:col>
      <xdr:colOff>66675</xdr:colOff>
      <xdr:row>7</xdr:row>
      <xdr:rowOff>104775</xdr:rowOff>
    </xdr:to>
    <xdr:grpSp>
      <xdr:nvGrpSpPr>
        <xdr:cNvPr id="12" name="Group 12"/>
        <xdr:cNvGrpSpPr>
          <a:grpSpLocks/>
        </xdr:cNvGrpSpPr>
      </xdr:nvGrpSpPr>
      <xdr:grpSpPr bwMode="auto">
        <a:xfrm>
          <a:off x="622398" y="1216971"/>
          <a:ext cx="1133938" cy="222324"/>
          <a:chOff x="40" y="732"/>
          <a:chExt cx="202" cy="29"/>
        </a:xfrm>
      </xdr:grpSpPr>
      <xdr:sp macro="" textlink="">
        <xdr:nvSpPr>
          <xdr:cNvPr id="13" name="Rectangle 13"/>
          <xdr:cNvSpPr>
            <a:spLocks noChangeArrowheads="1"/>
          </xdr:cNvSpPr>
        </xdr:nvSpPr>
        <xdr:spPr bwMode="auto">
          <a:xfrm>
            <a:off x="231" y="732"/>
            <a:ext cx="11" cy="29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4" name="Rectangle 14"/>
          <xdr:cNvSpPr>
            <a:spLocks noChangeArrowheads="1"/>
          </xdr:cNvSpPr>
        </xdr:nvSpPr>
        <xdr:spPr bwMode="auto">
          <a:xfrm>
            <a:off x="40" y="732"/>
            <a:ext cx="11" cy="29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7</xdr:col>
      <xdr:colOff>66675</xdr:colOff>
      <xdr:row>22</xdr:row>
      <xdr:rowOff>114300</xdr:rowOff>
    </xdr:from>
    <xdr:to>
      <xdr:col>8</xdr:col>
      <xdr:colOff>57150</xdr:colOff>
      <xdr:row>23</xdr:row>
      <xdr:rowOff>180975</xdr:rowOff>
    </xdr:to>
    <xdr:sp macro="" textlink="">
      <xdr:nvSpPr>
        <xdr:cNvPr id="15" name="Line 24"/>
        <xdr:cNvSpPr>
          <a:spLocks noChangeShapeType="1"/>
        </xdr:cNvSpPr>
      </xdr:nvSpPr>
      <xdr:spPr bwMode="auto">
        <a:xfrm flipH="1">
          <a:off x="1666875" y="4543425"/>
          <a:ext cx="72390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47625</xdr:colOff>
      <xdr:row>21</xdr:row>
      <xdr:rowOff>104775</xdr:rowOff>
    </xdr:from>
    <xdr:to>
      <xdr:col>8</xdr:col>
      <xdr:colOff>9525</xdr:colOff>
      <xdr:row>22</xdr:row>
      <xdr:rowOff>19050</xdr:rowOff>
    </xdr:to>
    <xdr:sp macro="" textlink="">
      <xdr:nvSpPr>
        <xdr:cNvPr id="16" name="Line 25"/>
        <xdr:cNvSpPr>
          <a:spLocks noChangeShapeType="1"/>
        </xdr:cNvSpPr>
      </xdr:nvSpPr>
      <xdr:spPr bwMode="auto">
        <a:xfrm flipH="1">
          <a:off x="1647825" y="4333875"/>
          <a:ext cx="695325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6</xdr:col>
      <xdr:colOff>47625</xdr:colOff>
      <xdr:row>20</xdr:row>
      <xdr:rowOff>104775</xdr:rowOff>
    </xdr:from>
    <xdr:to>
      <xdr:col>8</xdr:col>
      <xdr:colOff>152400</xdr:colOff>
      <xdr:row>21</xdr:row>
      <xdr:rowOff>38100</xdr:rowOff>
    </xdr:to>
    <xdr:sp macro="" textlink="">
      <xdr:nvSpPr>
        <xdr:cNvPr id="17" name="Line 26"/>
        <xdr:cNvSpPr>
          <a:spLocks noChangeShapeType="1"/>
        </xdr:cNvSpPr>
      </xdr:nvSpPr>
      <xdr:spPr bwMode="auto">
        <a:xfrm flipH="1">
          <a:off x="1457325" y="4133850"/>
          <a:ext cx="1028700" cy="133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0</xdr:colOff>
      <xdr:row>24</xdr:row>
      <xdr:rowOff>1</xdr:rowOff>
    </xdr:from>
    <xdr:to>
      <xdr:col>7</xdr:col>
      <xdr:colOff>9525</xdr:colOff>
      <xdr:row>30</xdr:row>
      <xdr:rowOff>127001</xdr:rowOff>
    </xdr:to>
    <xdr:sp macro="" textlink="">
      <xdr:nvSpPr>
        <xdr:cNvPr id="18" name="Freeform 32"/>
        <xdr:cNvSpPr>
          <a:spLocks/>
        </xdr:cNvSpPr>
      </xdr:nvSpPr>
      <xdr:spPr bwMode="auto">
        <a:xfrm>
          <a:off x="847725" y="4829176"/>
          <a:ext cx="762000" cy="1127125"/>
        </a:xfrm>
        <a:custGeom>
          <a:avLst/>
          <a:gdLst>
            <a:gd name="T0" fmla="*/ 0 w 102"/>
            <a:gd name="T1" fmla="*/ 0 h 148"/>
            <a:gd name="T2" fmla="*/ 2147483647 w 102"/>
            <a:gd name="T3" fmla="*/ 2147483647 h 148"/>
            <a:gd name="T4" fmla="*/ 2147483647 w 102"/>
            <a:gd name="T5" fmla="*/ 2147483647 h 148"/>
            <a:gd name="T6" fmla="*/ 2147483647 w 102"/>
            <a:gd name="T7" fmla="*/ 2147483647 h 148"/>
            <a:gd name="T8" fmla="*/ 2147483647 w 102"/>
            <a:gd name="T9" fmla="*/ 2147483647 h 148"/>
            <a:gd name="T10" fmla="*/ 2147483647 w 102"/>
            <a:gd name="T11" fmla="*/ 2147483647 h 148"/>
            <a:gd name="T12" fmla="*/ 2147483647 w 102"/>
            <a:gd name="T13" fmla="*/ 2147483647 h 148"/>
            <a:gd name="T14" fmla="*/ 2147483647 w 102"/>
            <a:gd name="T15" fmla="*/ 2147483647 h 148"/>
            <a:gd name="T16" fmla="*/ 2147483647 w 102"/>
            <a:gd name="T17" fmla="*/ 2147483647 h 148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w 102"/>
            <a:gd name="T28" fmla="*/ 0 h 148"/>
            <a:gd name="T29" fmla="*/ 102 w 102"/>
            <a:gd name="T30" fmla="*/ 148 h 148"/>
          </a:gdLst>
          <a:ahLst/>
          <a:cxnLst>
            <a:cxn ang="T18">
              <a:pos x="T0" y="T1"/>
            </a:cxn>
            <a:cxn ang="T19">
              <a:pos x="T2" y="T3"/>
            </a:cxn>
            <a:cxn ang="T20">
              <a:pos x="T4" y="T5"/>
            </a:cxn>
            <a:cxn ang="T21">
              <a:pos x="T6" y="T7"/>
            </a:cxn>
            <a:cxn ang="T22">
              <a:pos x="T8" y="T9"/>
            </a:cxn>
            <a:cxn ang="T23">
              <a:pos x="T10" y="T11"/>
            </a:cxn>
            <a:cxn ang="T24">
              <a:pos x="T12" y="T13"/>
            </a:cxn>
            <a:cxn ang="T25">
              <a:pos x="T14" y="T15"/>
            </a:cxn>
            <a:cxn ang="T26">
              <a:pos x="T16" y="T17"/>
            </a:cxn>
          </a:cxnLst>
          <a:rect l="T27" t="T28" r="T29" b="T30"/>
          <a:pathLst>
            <a:path w="102" h="148">
              <a:moveTo>
                <a:pt x="0" y="0"/>
              </a:moveTo>
              <a:cubicBezTo>
                <a:pt x="0" y="6"/>
                <a:pt x="0" y="13"/>
                <a:pt x="1" y="21"/>
              </a:cubicBezTo>
              <a:cubicBezTo>
                <a:pt x="2" y="29"/>
                <a:pt x="3" y="38"/>
                <a:pt x="4" y="47"/>
              </a:cubicBezTo>
              <a:cubicBezTo>
                <a:pt x="5" y="56"/>
                <a:pt x="6" y="65"/>
                <a:pt x="10" y="75"/>
              </a:cubicBezTo>
              <a:cubicBezTo>
                <a:pt x="14" y="85"/>
                <a:pt x="22" y="98"/>
                <a:pt x="28" y="107"/>
              </a:cubicBezTo>
              <a:cubicBezTo>
                <a:pt x="34" y="116"/>
                <a:pt x="40" y="121"/>
                <a:pt x="47" y="127"/>
              </a:cubicBezTo>
              <a:cubicBezTo>
                <a:pt x="54" y="133"/>
                <a:pt x="64" y="138"/>
                <a:pt x="70" y="141"/>
              </a:cubicBezTo>
              <a:cubicBezTo>
                <a:pt x="76" y="144"/>
                <a:pt x="81" y="145"/>
                <a:pt x="86" y="146"/>
              </a:cubicBezTo>
              <a:cubicBezTo>
                <a:pt x="91" y="147"/>
                <a:pt x="96" y="147"/>
                <a:pt x="102" y="148"/>
              </a:cubicBezTo>
            </a:path>
          </a:pathLst>
        </a:custGeom>
        <a:noFill/>
        <a:ln w="12700" cmpd="sng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23</xdr:row>
      <xdr:rowOff>180975</xdr:rowOff>
    </xdr:from>
    <xdr:to>
      <xdr:col>8</xdr:col>
      <xdr:colOff>9525</xdr:colOff>
      <xdr:row>26</xdr:row>
      <xdr:rowOff>12700</xdr:rowOff>
    </xdr:to>
    <xdr:sp macro="" textlink="">
      <xdr:nvSpPr>
        <xdr:cNvPr id="19" name="Freeform 33"/>
        <xdr:cNvSpPr>
          <a:spLocks/>
        </xdr:cNvSpPr>
      </xdr:nvSpPr>
      <xdr:spPr bwMode="auto">
        <a:xfrm>
          <a:off x="1600200" y="4819650"/>
          <a:ext cx="742950" cy="422275"/>
        </a:xfrm>
        <a:custGeom>
          <a:avLst/>
          <a:gdLst>
            <a:gd name="T0" fmla="*/ 2147483647 w 82"/>
            <a:gd name="T1" fmla="*/ 0 h 45"/>
            <a:gd name="T2" fmla="*/ 2147483647 w 82"/>
            <a:gd name="T3" fmla="*/ 2147483647 h 45"/>
            <a:gd name="T4" fmla="*/ 2147483647 w 82"/>
            <a:gd name="T5" fmla="*/ 2147483647 h 45"/>
            <a:gd name="T6" fmla="*/ 2147483647 w 82"/>
            <a:gd name="T7" fmla="*/ 2147483647 h 45"/>
            <a:gd name="T8" fmla="*/ 2147483647 w 82"/>
            <a:gd name="T9" fmla="*/ 2147483647 h 45"/>
            <a:gd name="T10" fmla="*/ 2147483647 w 82"/>
            <a:gd name="T11" fmla="*/ 2147483647 h 45"/>
            <a:gd name="T12" fmla="*/ 2147483647 w 82"/>
            <a:gd name="T13" fmla="*/ 2147483647 h 45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2"/>
            <a:gd name="T22" fmla="*/ 0 h 45"/>
            <a:gd name="T23" fmla="*/ 82 w 82"/>
            <a:gd name="T24" fmla="*/ 45 h 45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2" h="45">
              <a:moveTo>
                <a:pt x="1" y="0"/>
              </a:moveTo>
              <a:cubicBezTo>
                <a:pt x="1" y="4"/>
                <a:pt x="1" y="8"/>
                <a:pt x="1" y="11"/>
              </a:cubicBezTo>
              <a:cubicBezTo>
                <a:pt x="1" y="14"/>
                <a:pt x="0" y="18"/>
                <a:pt x="1" y="21"/>
              </a:cubicBezTo>
              <a:cubicBezTo>
                <a:pt x="2" y="24"/>
                <a:pt x="2" y="28"/>
                <a:pt x="4" y="31"/>
              </a:cubicBezTo>
              <a:cubicBezTo>
                <a:pt x="6" y="34"/>
                <a:pt x="9" y="39"/>
                <a:pt x="14" y="41"/>
              </a:cubicBezTo>
              <a:cubicBezTo>
                <a:pt x="19" y="43"/>
                <a:pt x="25" y="43"/>
                <a:pt x="36" y="44"/>
              </a:cubicBezTo>
              <a:cubicBezTo>
                <a:pt x="47" y="45"/>
                <a:pt x="64" y="44"/>
                <a:pt x="82" y="44"/>
              </a:cubicBezTo>
            </a:path>
          </a:pathLst>
        </a:custGeom>
        <a:noFill/>
        <a:ln w="12700" cmpd="sng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127000</xdr:colOff>
      <xdr:row>24</xdr:row>
      <xdr:rowOff>1</xdr:rowOff>
    </xdr:from>
    <xdr:to>
      <xdr:col>8</xdr:col>
      <xdr:colOff>9525</xdr:colOff>
      <xdr:row>27</xdr:row>
      <xdr:rowOff>1</xdr:rowOff>
    </xdr:to>
    <xdr:sp macro="" textlink="">
      <xdr:nvSpPr>
        <xdr:cNvPr id="20" name="Freeform 34"/>
        <xdr:cNvSpPr>
          <a:spLocks/>
        </xdr:cNvSpPr>
      </xdr:nvSpPr>
      <xdr:spPr bwMode="auto">
        <a:xfrm>
          <a:off x="1403350" y="4829176"/>
          <a:ext cx="939800" cy="590550"/>
        </a:xfrm>
        <a:custGeom>
          <a:avLst/>
          <a:gdLst>
            <a:gd name="T0" fmla="*/ 2147483647 w 109"/>
            <a:gd name="T1" fmla="*/ 0 h 77"/>
            <a:gd name="T2" fmla="*/ 2147483647 w 109"/>
            <a:gd name="T3" fmla="*/ 2147483647 h 77"/>
            <a:gd name="T4" fmla="*/ 2147483647 w 109"/>
            <a:gd name="T5" fmla="*/ 2147483647 h 77"/>
            <a:gd name="T6" fmla="*/ 2147483647 w 109"/>
            <a:gd name="T7" fmla="*/ 2147483647 h 77"/>
            <a:gd name="T8" fmla="*/ 2147483647 w 109"/>
            <a:gd name="T9" fmla="*/ 2147483647 h 77"/>
            <a:gd name="T10" fmla="*/ 2147483647 w 109"/>
            <a:gd name="T11" fmla="*/ 2147483647 h 77"/>
            <a:gd name="T12" fmla="*/ 2147483647 w 109"/>
            <a:gd name="T13" fmla="*/ 2147483647 h 77"/>
            <a:gd name="T14" fmla="*/ 2147483647 w 109"/>
            <a:gd name="T15" fmla="*/ 2147483647 h 77"/>
            <a:gd name="T16" fmla="*/ 2147483647 w 109"/>
            <a:gd name="T17" fmla="*/ 2147483647 h 77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w 109"/>
            <a:gd name="T28" fmla="*/ 0 h 77"/>
            <a:gd name="T29" fmla="*/ 109 w 109"/>
            <a:gd name="T30" fmla="*/ 77 h 77"/>
          </a:gdLst>
          <a:ahLst/>
          <a:cxnLst>
            <a:cxn ang="T18">
              <a:pos x="T0" y="T1"/>
            </a:cxn>
            <a:cxn ang="T19">
              <a:pos x="T2" y="T3"/>
            </a:cxn>
            <a:cxn ang="T20">
              <a:pos x="T4" y="T5"/>
            </a:cxn>
            <a:cxn ang="T21">
              <a:pos x="T6" y="T7"/>
            </a:cxn>
            <a:cxn ang="T22">
              <a:pos x="T8" y="T9"/>
            </a:cxn>
            <a:cxn ang="T23">
              <a:pos x="T10" y="T11"/>
            </a:cxn>
            <a:cxn ang="T24">
              <a:pos x="T12" y="T13"/>
            </a:cxn>
            <a:cxn ang="T25">
              <a:pos x="T14" y="T15"/>
            </a:cxn>
            <a:cxn ang="T26">
              <a:pos x="T16" y="T17"/>
            </a:cxn>
          </a:cxnLst>
          <a:rect l="T27" t="T28" r="T29" b="T30"/>
          <a:pathLst>
            <a:path w="109" h="77">
              <a:moveTo>
                <a:pt x="1" y="0"/>
              </a:moveTo>
              <a:cubicBezTo>
                <a:pt x="1" y="5"/>
                <a:pt x="1" y="10"/>
                <a:pt x="1" y="15"/>
              </a:cubicBezTo>
              <a:cubicBezTo>
                <a:pt x="1" y="20"/>
                <a:pt x="0" y="23"/>
                <a:pt x="1" y="28"/>
              </a:cubicBezTo>
              <a:cubicBezTo>
                <a:pt x="2" y="33"/>
                <a:pt x="3" y="42"/>
                <a:pt x="6" y="48"/>
              </a:cubicBezTo>
              <a:cubicBezTo>
                <a:pt x="9" y="54"/>
                <a:pt x="17" y="61"/>
                <a:pt x="21" y="64"/>
              </a:cubicBezTo>
              <a:cubicBezTo>
                <a:pt x="25" y="67"/>
                <a:pt x="24" y="66"/>
                <a:pt x="28" y="68"/>
              </a:cubicBezTo>
              <a:cubicBezTo>
                <a:pt x="32" y="70"/>
                <a:pt x="35" y="73"/>
                <a:pt x="43" y="74"/>
              </a:cubicBezTo>
              <a:cubicBezTo>
                <a:pt x="51" y="75"/>
                <a:pt x="65" y="77"/>
                <a:pt x="76" y="77"/>
              </a:cubicBezTo>
              <a:cubicBezTo>
                <a:pt x="87" y="77"/>
                <a:pt x="98" y="77"/>
                <a:pt x="109" y="77"/>
              </a:cubicBezTo>
            </a:path>
          </a:pathLst>
        </a:custGeom>
        <a:noFill/>
        <a:ln w="12700" cmpd="sng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368300</xdr:colOff>
      <xdr:row>13</xdr:row>
      <xdr:rowOff>50800</xdr:rowOff>
    </xdr:from>
    <xdr:to>
      <xdr:col>6</xdr:col>
      <xdr:colOff>177800</xdr:colOff>
      <xdr:row>14</xdr:row>
      <xdr:rowOff>38100</xdr:rowOff>
    </xdr:to>
    <xdr:grpSp>
      <xdr:nvGrpSpPr>
        <xdr:cNvPr id="21" name="Group 88"/>
        <xdr:cNvGrpSpPr>
          <a:grpSpLocks/>
        </xdr:cNvGrpSpPr>
      </xdr:nvGrpSpPr>
      <xdr:grpSpPr bwMode="auto">
        <a:xfrm>
          <a:off x="678659" y="2531540"/>
          <a:ext cx="994976" cy="181049"/>
          <a:chOff x="51" y="626"/>
          <a:chExt cx="128" cy="26"/>
        </a:xfrm>
      </xdr:grpSpPr>
      <xdr:sp macro="" textlink="">
        <xdr:nvSpPr>
          <xdr:cNvPr id="22" name="Rectangle 85"/>
          <xdr:cNvSpPr>
            <a:spLocks noChangeArrowheads="1"/>
          </xdr:cNvSpPr>
        </xdr:nvSpPr>
        <xdr:spPr bwMode="auto">
          <a:xfrm>
            <a:off x="52" y="626"/>
            <a:ext cx="127" cy="25"/>
          </a:xfrm>
          <a:prstGeom prst="rect">
            <a:avLst/>
          </a:prstGeom>
          <a:solidFill>
            <a:srgbClr val="0000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3" name="Line 86"/>
          <xdr:cNvSpPr>
            <a:spLocks noChangeShapeType="1"/>
          </xdr:cNvSpPr>
        </xdr:nvSpPr>
        <xdr:spPr bwMode="auto">
          <a:xfrm>
            <a:off x="51" y="627"/>
            <a:ext cx="128" cy="25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sp macro="" textlink="">
        <xdr:nvSpPr>
          <xdr:cNvPr id="24" name="Line 87"/>
          <xdr:cNvSpPr>
            <a:spLocks noChangeShapeType="1"/>
          </xdr:cNvSpPr>
        </xdr:nvSpPr>
        <xdr:spPr bwMode="auto">
          <a:xfrm flipV="1">
            <a:off x="51" y="626"/>
            <a:ext cx="128" cy="26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</xdr:grpSp>
    <xdr:clientData/>
  </xdr:twoCellAnchor>
  <xdr:oneCellAnchor>
    <xdr:from>
      <xdr:col>4</xdr:col>
      <xdr:colOff>60325</xdr:colOff>
      <xdr:row>7</xdr:row>
      <xdr:rowOff>63500</xdr:rowOff>
    </xdr:from>
    <xdr:ext cx="165943" cy="909736"/>
    <xdr:sp macro="" textlink="">
      <xdr:nvSpPr>
        <xdr:cNvPr id="25" name="Text Box 89"/>
        <xdr:cNvSpPr txBox="1">
          <a:spLocks noChangeArrowheads="1"/>
        </xdr:cNvSpPr>
      </xdr:nvSpPr>
      <xdr:spPr bwMode="auto">
        <a:xfrm>
          <a:off x="1041400" y="1444625"/>
          <a:ext cx="165943" cy="9097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="vert270" wrap="none" lIns="18288" tIns="22860" rIns="0" bIns="0" anchor="t" upright="1">
          <a:spAutoFit/>
        </a:bodyPr>
        <a:lstStyle/>
        <a:p>
          <a:pPr algn="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2-3/8" 8rd L-80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23</xdr:row>
      <xdr:rowOff>104775</xdr:rowOff>
    </xdr:from>
    <xdr:to>
      <xdr:col>21</xdr:col>
      <xdr:colOff>57150</xdr:colOff>
      <xdr:row>28</xdr:row>
      <xdr:rowOff>57150</xdr:rowOff>
    </xdr:to>
    <xdr:grpSp>
      <xdr:nvGrpSpPr>
        <xdr:cNvPr id="2" name="Group 729"/>
        <xdr:cNvGrpSpPr>
          <a:grpSpLocks/>
        </xdr:cNvGrpSpPr>
      </xdr:nvGrpSpPr>
      <xdr:grpSpPr bwMode="auto">
        <a:xfrm>
          <a:off x="843643" y="4772025"/>
          <a:ext cx="21488400" cy="959304"/>
          <a:chOff x="42" y="614"/>
          <a:chExt cx="2297" cy="122"/>
        </a:xfrm>
      </xdr:grpSpPr>
      <xdr:pic>
        <xdr:nvPicPr>
          <xdr:cNvPr id="3" name="Picture 1" descr="oh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42" y="614"/>
            <a:ext cx="2297" cy="12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" name="Line 727"/>
          <xdr:cNvSpPr>
            <a:spLocks noChangeShapeType="1"/>
          </xdr:cNvSpPr>
        </xdr:nvSpPr>
        <xdr:spPr bwMode="auto">
          <a:xfrm>
            <a:off x="2338" y="614"/>
            <a:ext cx="0" cy="121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0</xdr:col>
      <xdr:colOff>142875</xdr:colOff>
      <xdr:row>22</xdr:row>
      <xdr:rowOff>133350</xdr:rowOff>
    </xdr:from>
    <xdr:to>
      <xdr:col>0</xdr:col>
      <xdr:colOff>381000</xdr:colOff>
      <xdr:row>24</xdr:row>
      <xdr:rowOff>0</xdr:rowOff>
    </xdr:to>
    <xdr:pic>
      <xdr:nvPicPr>
        <xdr:cNvPr id="5" name="Picture 3" descr="lt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2875" y="4543425"/>
          <a:ext cx="23812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714375</xdr:colOff>
      <xdr:row>24</xdr:row>
      <xdr:rowOff>0</xdr:rowOff>
    </xdr:from>
    <xdr:to>
      <xdr:col>21</xdr:col>
      <xdr:colOff>19050</xdr:colOff>
      <xdr:row>28</xdr:row>
      <xdr:rowOff>0</xdr:rowOff>
    </xdr:to>
    <xdr:grpSp>
      <xdr:nvGrpSpPr>
        <xdr:cNvPr id="6" name="Group 746"/>
        <xdr:cNvGrpSpPr>
          <a:grpSpLocks/>
        </xdr:cNvGrpSpPr>
      </xdr:nvGrpSpPr>
      <xdr:grpSpPr bwMode="auto">
        <a:xfrm>
          <a:off x="21900696" y="4871357"/>
          <a:ext cx="393247" cy="802822"/>
          <a:chOff x="1776" y="505"/>
          <a:chExt cx="28" cy="83"/>
        </a:xfrm>
      </xdr:grpSpPr>
      <xdr:pic>
        <xdr:nvPicPr>
          <xdr:cNvPr id="7" name="Picture 4" descr="ltl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/>
          <a:srcRect/>
          <a:stretch>
            <a:fillRect/>
          </a:stretch>
        </xdr:blipFill>
        <xdr:spPr bwMode="auto">
          <a:xfrm>
            <a:off x="1776" y="567"/>
            <a:ext cx="28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8" name="Picture 5" descr="ltl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779" y="505"/>
            <a:ext cx="25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9" name="Picture 9" descr="valve_standing"/>
          <xdr:cNvPicPr>
            <a:picLocks noChangeArrowheads="1"/>
          </xdr:cNvPicPr>
        </xdr:nvPicPr>
        <xdr:blipFill>
          <a:blip xmlns:r="http://schemas.openxmlformats.org/officeDocument/2006/relationships" r:embed="rId4" cstate="print"/>
          <a:srcRect/>
          <a:stretch>
            <a:fillRect/>
          </a:stretch>
        </xdr:blipFill>
        <xdr:spPr bwMode="auto">
          <a:xfrm>
            <a:off x="1780" y="527"/>
            <a:ext cx="23" cy="3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21</xdr:col>
      <xdr:colOff>66675</xdr:colOff>
      <xdr:row>24</xdr:row>
      <xdr:rowOff>47625</xdr:rowOff>
    </xdr:from>
    <xdr:to>
      <xdr:col>22</xdr:col>
      <xdr:colOff>209550</xdr:colOff>
      <xdr:row>27</xdr:row>
      <xdr:rowOff>152400</xdr:rowOff>
    </xdr:to>
    <xdr:grpSp>
      <xdr:nvGrpSpPr>
        <xdr:cNvPr id="10" name="Group 745"/>
        <xdr:cNvGrpSpPr>
          <a:grpSpLocks/>
        </xdr:cNvGrpSpPr>
      </xdr:nvGrpSpPr>
      <xdr:grpSpPr bwMode="auto">
        <a:xfrm>
          <a:off x="22341568" y="4918982"/>
          <a:ext cx="1013732" cy="703489"/>
          <a:chOff x="1820" y="505"/>
          <a:chExt cx="115" cy="76"/>
        </a:xfrm>
      </xdr:grpSpPr>
      <xdr:sp macro="" textlink="">
        <xdr:nvSpPr>
          <xdr:cNvPr id="11" name="Text Box 10"/>
          <xdr:cNvSpPr txBox="1">
            <a:spLocks noChangeArrowheads="1"/>
          </xdr:cNvSpPr>
        </xdr:nvSpPr>
        <xdr:spPr bwMode="auto">
          <a:xfrm>
            <a:off x="1820" y="532"/>
            <a:ext cx="115" cy="30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36576" tIns="22860" rIns="0" bIns="0" anchor="t" upright="1"/>
          <a:lstStyle/>
          <a:p>
            <a:pPr algn="l" rtl="0">
              <a:defRPr sz="1000"/>
            </a:pPr>
            <a:r>
              <a:rPr lang="en-US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6" Hole</a:t>
            </a:r>
          </a:p>
        </xdr:txBody>
      </xdr:sp>
      <xdr:sp macro="" textlink="">
        <xdr:nvSpPr>
          <xdr:cNvPr id="12" name="Line 11"/>
          <xdr:cNvSpPr>
            <a:spLocks noChangeShapeType="1"/>
          </xdr:cNvSpPr>
        </xdr:nvSpPr>
        <xdr:spPr bwMode="auto">
          <a:xfrm>
            <a:off x="1830" y="553"/>
            <a:ext cx="0" cy="2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  <xdr:sp macro="" textlink="">
        <xdr:nvSpPr>
          <xdr:cNvPr id="13" name="Line 12"/>
          <xdr:cNvSpPr>
            <a:spLocks noChangeShapeType="1"/>
          </xdr:cNvSpPr>
        </xdr:nvSpPr>
        <xdr:spPr bwMode="auto">
          <a:xfrm flipV="1">
            <a:off x="1830" y="505"/>
            <a:ext cx="0" cy="2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</xdr:spPr>
      </xdr:sp>
    </xdr:grpSp>
    <xdr:clientData/>
  </xdr:twoCellAnchor>
  <xdr:twoCellAnchor>
    <xdr:from>
      <xdr:col>14</xdr:col>
      <xdr:colOff>847725</xdr:colOff>
      <xdr:row>23</xdr:row>
      <xdr:rowOff>152400</xdr:rowOff>
    </xdr:from>
    <xdr:to>
      <xdr:col>15</xdr:col>
      <xdr:colOff>114300</xdr:colOff>
      <xdr:row>28</xdr:row>
      <xdr:rowOff>47625</xdr:rowOff>
    </xdr:to>
    <xdr:grpSp>
      <xdr:nvGrpSpPr>
        <xdr:cNvPr id="14" name="Group 559"/>
        <xdr:cNvGrpSpPr>
          <a:grpSpLocks/>
        </xdr:cNvGrpSpPr>
      </xdr:nvGrpSpPr>
      <xdr:grpSpPr bwMode="auto">
        <a:xfrm>
          <a:off x="15557046" y="4819650"/>
          <a:ext cx="368754" cy="902154"/>
          <a:chOff x="72" y="202"/>
          <a:chExt cx="12" cy="78"/>
        </a:xfrm>
      </xdr:grpSpPr>
      <xdr:pic>
        <xdr:nvPicPr>
          <xdr:cNvPr id="15" name="Picture 560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16" name="Picture 561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17</xdr:col>
      <xdr:colOff>790575</xdr:colOff>
      <xdr:row>23</xdr:row>
      <xdr:rowOff>152400</xdr:rowOff>
    </xdr:from>
    <xdr:to>
      <xdr:col>18</xdr:col>
      <xdr:colOff>47625</xdr:colOff>
      <xdr:row>28</xdr:row>
      <xdr:rowOff>47625</xdr:rowOff>
    </xdr:to>
    <xdr:grpSp>
      <xdr:nvGrpSpPr>
        <xdr:cNvPr id="17" name="Group 637"/>
        <xdr:cNvGrpSpPr>
          <a:grpSpLocks/>
        </xdr:cNvGrpSpPr>
      </xdr:nvGrpSpPr>
      <xdr:grpSpPr bwMode="auto">
        <a:xfrm>
          <a:off x="18752004" y="4819650"/>
          <a:ext cx="304800" cy="902154"/>
          <a:chOff x="72" y="202"/>
          <a:chExt cx="12" cy="78"/>
        </a:xfrm>
      </xdr:grpSpPr>
      <xdr:pic>
        <xdr:nvPicPr>
          <xdr:cNvPr id="18" name="Picture 638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19" name="Picture 639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 editAs="oneCell">
    <xdr:from>
      <xdr:col>17</xdr:col>
      <xdr:colOff>314325</xdr:colOff>
      <xdr:row>24</xdr:row>
      <xdr:rowOff>190500</xdr:rowOff>
    </xdr:from>
    <xdr:to>
      <xdr:col>17</xdr:col>
      <xdr:colOff>600075</xdr:colOff>
      <xdr:row>27</xdr:row>
      <xdr:rowOff>0</xdr:rowOff>
    </xdr:to>
    <xdr:pic>
      <xdr:nvPicPr>
        <xdr:cNvPr id="20" name="Picture 664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211800" y="4991100"/>
          <a:ext cx="2857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266700</xdr:colOff>
      <xdr:row>24</xdr:row>
      <xdr:rowOff>190500</xdr:rowOff>
    </xdr:from>
    <xdr:to>
      <xdr:col>18</xdr:col>
      <xdr:colOff>552450</xdr:colOff>
      <xdr:row>27</xdr:row>
      <xdr:rowOff>0</xdr:rowOff>
    </xdr:to>
    <xdr:pic>
      <xdr:nvPicPr>
        <xdr:cNvPr id="21" name="Picture 665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9211925" y="4991100"/>
          <a:ext cx="2857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314325</xdr:colOff>
      <xdr:row>24</xdr:row>
      <xdr:rowOff>190500</xdr:rowOff>
    </xdr:from>
    <xdr:to>
      <xdr:col>16</xdr:col>
      <xdr:colOff>609600</xdr:colOff>
      <xdr:row>27</xdr:row>
      <xdr:rowOff>0</xdr:rowOff>
    </xdr:to>
    <xdr:pic>
      <xdr:nvPicPr>
        <xdr:cNvPr id="22" name="Picture 666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7164050" y="4991100"/>
          <a:ext cx="2952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314325</xdr:colOff>
      <xdr:row>24</xdr:row>
      <xdr:rowOff>190500</xdr:rowOff>
    </xdr:from>
    <xdr:to>
      <xdr:col>15</xdr:col>
      <xdr:colOff>600075</xdr:colOff>
      <xdr:row>27</xdr:row>
      <xdr:rowOff>0</xdr:rowOff>
    </xdr:to>
    <xdr:pic>
      <xdr:nvPicPr>
        <xdr:cNvPr id="23" name="Picture 667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6068675" y="4991100"/>
          <a:ext cx="2857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323850</xdr:colOff>
      <xdr:row>24</xdr:row>
      <xdr:rowOff>190500</xdr:rowOff>
    </xdr:from>
    <xdr:to>
      <xdr:col>14</xdr:col>
      <xdr:colOff>619125</xdr:colOff>
      <xdr:row>27</xdr:row>
      <xdr:rowOff>0</xdr:rowOff>
    </xdr:to>
    <xdr:pic>
      <xdr:nvPicPr>
        <xdr:cNvPr id="24" name="Picture 668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982825" y="4991100"/>
          <a:ext cx="2952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847725</xdr:colOff>
      <xdr:row>23</xdr:row>
      <xdr:rowOff>152400</xdr:rowOff>
    </xdr:from>
    <xdr:to>
      <xdr:col>11</xdr:col>
      <xdr:colOff>104775</xdr:colOff>
      <xdr:row>28</xdr:row>
      <xdr:rowOff>47625</xdr:rowOff>
    </xdr:to>
    <xdr:grpSp>
      <xdr:nvGrpSpPr>
        <xdr:cNvPr id="25" name="Group 680"/>
        <xdr:cNvGrpSpPr>
          <a:grpSpLocks/>
        </xdr:cNvGrpSpPr>
      </xdr:nvGrpSpPr>
      <xdr:grpSpPr bwMode="auto">
        <a:xfrm>
          <a:off x="11148332" y="4819650"/>
          <a:ext cx="359229" cy="902154"/>
          <a:chOff x="72" y="202"/>
          <a:chExt cx="12" cy="78"/>
        </a:xfrm>
      </xdr:grpSpPr>
      <xdr:pic>
        <xdr:nvPicPr>
          <xdr:cNvPr id="26" name="Picture 681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27" name="Picture 682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11</xdr:col>
      <xdr:colOff>838200</xdr:colOff>
      <xdr:row>23</xdr:row>
      <xdr:rowOff>152400</xdr:rowOff>
    </xdr:from>
    <xdr:to>
      <xdr:col>12</xdr:col>
      <xdr:colOff>95250</xdr:colOff>
      <xdr:row>28</xdr:row>
      <xdr:rowOff>47625</xdr:rowOff>
    </xdr:to>
    <xdr:grpSp>
      <xdr:nvGrpSpPr>
        <xdr:cNvPr id="28" name="Group 684"/>
        <xdr:cNvGrpSpPr>
          <a:grpSpLocks/>
        </xdr:cNvGrpSpPr>
      </xdr:nvGrpSpPr>
      <xdr:grpSpPr bwMode="auto">
        <a:xfrm>
          <a:off x="12240986" y="4819650"/>
          <a:ext cx="359228" cy="902154"/>
          <a:chOff x="72" y="202"/>
          <a:chExt cx="12" cy="78"/>
        </a:xfrm>
      </xdr:grpSpPr>
      <xdr:pic>
        <xdr:nvPicPr>
          <xdr:cNvPr id="29" name="Picture 685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30" name="Picture 686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 editAs="oneCell">
    <xdr:from>
      <xdr:col>8</xdr:col>
      <xdr:colOff>295275</xdr:colOff>
      <xdr:row>24</xdr:row>
      <xdr:rowOff>190500</xdr:rowOff>
    </xdr:from>
    <xdr:to>
      <xdr:col>8</xdr:col>
      <xdr:colOff>581025</xdr:colOff>
      <xdr:row>27</xdr:row>
      <xdr:rowOff>0</xdr:rowOff>
    </xdr:to>
    <xdr:pic>
      <xdr:nvPicPr>
        <xdr:cNvPr id="31" name="Picture 687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8477250" y="4991100"/>
          <a:ext cx="2857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847725</xdr:colOff>
      <xdr:row>23</xdr:row>
      <xdr:rowOff>152400</xdr:rowOff>
    </xdr:from>
    <xdr:to>
      <xdr:col>13</xdr:col>
      <xdr:colOff>104775</xdr:colOff>
      <xdr:row>28</xdr:row>
      <xdr:rowOff>47625</xdr:rowOff>
    </xdr:to>
    <xdr:grpSp>
      <xdr:nvGrpSpPr>
        <xdr:cNvPr id="32" name="Group 688"/>
        <xdr:cNvGrpSpPr>
          <a:grpSpLocks/>
        </xdr:cNvGrpSpPr>
      </xdr:nvGrpSpPr>
      <xdr:grpSpPr bwMode="auto">
        <a:xfrm>
          <a:off x="13352689" y="4819650"/>
          <a:ext cx="359229" cy="902154"/>
          <a:chOff x="72" y="202"/>
          <a:chExt cx="12" cy="78"/>
        </a:xfrm>
      </xdr:grpSpPr>
      <xdr:pic>
        <xdr:nvPicPr>
          <xdr:cNvPr id="33" name="Picture 689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34" name="Picture 690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 editAs="oneCell">
    <xdr:from>
      <xdr:col>9</xdr:col>
      <xdr:colOff>323850</xdr:colOff>
      <xdr:row>24</xdr:row>
      <xdr:rowOff>190500</xdr:rowOff>
    </xdr:from>
    <xdr:to>
      <xdr:col>9</xdr:col>
      <xdr:colOff>609600</xdr:colOff>
      <xdr:row>27</xdr:row>
      <xdr:rowOff>0</xdr:rowOff>
    </xdr:to>
    <xdr:pic>
      <xdr:nvPicPr>
        <xdr:cNvPr id="35" name="Picture 691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9553575" y="4991100"/>
          <a:ext cx="2857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847725</xdr:colOff>
      <xdr:row>23</xdr:row>
      <xdr:rowOff>152400</xdr:rowOff>
    </xdr:from>
    <xdr:to>
      <xdr:col>14</xdr:col>
      <xdr:colOff>104775</xdr:colOff>
      <xdr:row>28</xdr:row>
      <xdr:rowOff>47625</xdr:rowOff>
    </xdr:to>
    <xdr:grpSp>
      <xdr:nvGrpSpPr>
        <xdr:cNvPr id="36" name="Group 692"/>
        <xdr:cNvGrpSpPr>
          <a:grpSpLocks/>
        </xdr:cNvGrpSpPr>
      </xdr:nvGrpSpPr>
      <xdr:grpSpPr bwMode="auto">
        <a:xfrm>
          <a:off x="14454868" y="4819650"/>
          <a:ext cx="359228" cy="902154"/>
          <a:chOff x="72" y="202"/>
          <a:chExt cx="12" cy="78"/>
        </a:xfrm>
      </xdr:grpSpPr>
      <xdr:pic>
        <xdr:nvPicPr>
          <xdr:cNvPr id="37" name="Picture 693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38" name="Picture 694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 editAs="oneCell">
    <xdr:from>
      <xdr:col>10</xdr:col>
      <xdr:colOff>333375</xdr:colOff>
      <xdr:row>24</xdr:row>
      <xdr:rowOff>190500</xdr:rowOff>
    </xdr:from>
    <xdr:to>
      <xdr:col>10</xdr:col>
      <xdr:colOff>619125</xdr:colOff>
      <xdr:row>27</xdr:row>
      <xdr:rowOff>0</xdr:rowOff>
    </xdr:to>
    <xdr:pic>
      <xdr:nvPicPr>
        <xdr:cNvPr id="39" name="Picture 695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0610850" y="4991100"/>
          <a:ext cx="2857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838200</xdr:colOff>
      <xdr:row>23</xdr:row>
      <xdr:rowOff>190500</xdr:rowOff>
    </xdr:from>
    <xdr:to>
      <xdr:col>3</xdr:col>
      <xdr:colOff>76200</xdr:colOff>
      <xdr:row>28</xdr:row>
      <xdr:rowOff>19050</xdr:rowOff>
    </xdr:to>
    <xdr:grpSp>
      <xdr:nvGrpSpPr>
        <xdr:cNvPr id="40" name="Group 700"/>
        <xdr:cNvGrpSpPr>
          <a:grpSpLocks/>
        </xdr:cNvGrpSpPr>
      </xdr:nvGrpSpPr>
      <xdr:grpSpPr bwMode="auto">
        <a:xfrm>
          <a:off x="2784021" y="4857750"/>
          <a:ext cx="285750" cy="835479"/>
          <a:chOff x="72" y="202"/>
          <a:chExt cx="12" cy="78"/>
        </a:xfrm>
      </xdr:grpSpPr>
      <xdr:pic>
        <xdr:nvPicPr>
          <xdr:cNvPr id="41" name="Picture 701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2" name="Picture 702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3</xdr:col>
      <xdr:colOff>847725</xdr:colOff>
      <xdr:row>23</xdr:row>
      <xdr:rowOff>152400</xdr:rowOff>
    </xdr:from>
    <xdr:to>
      <xdr:col>4</xdr:col>
      <xdr:colOff>114300</xdr:colOff>
      <xdr:row>28</xdr:row>
      <xdr:rowOff>47625</xdr:rowOff>
    </xdr:to>
    <xdr:grpSp>
      <xdr:nvGrpSpPr>
        <xdr:cNvPr id="43" name="Group 706"/>
        <xdr:cNvGrpSpPr>
          <a:grpSpLocks/>
        </xdr:cNvGrpSpPr>
      </xdr:nvGrpSpPr>
      <xdr:grpSpPr bwMode="auto">
        <a:xfrm>
          <a:off x="3841296" y="4819650"/>
          <a:ext cx="314325" cy="902154"/>
          <a:chOff x="72" y="202"/>
          <a:chExt cx="12" cy="78"/>
        </a:xfrm>
      </xdr:grpSpPr>
      <xdr:pic>
        <xdr:nvPicPr>
          <xdr:cNvPr id="44" name="Picture 707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5" name="Picture 708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4</xdr:col>
      <xdr:colOff>838200</xdr:colOff>
      <xdr:row>23</xdr:row>
      <xdr:rowOff>152400</xdr:rowOff>
    </xdr:from>
    <xdr:to>
      <xdr:col>5</xdr:col>
      <xdr:colOff>95250</xdr:colOff>
      <xdr:row>28</xdr:row>
      <xdr:rowOff>47625</xdr:rowOff>
    </xdr:to>
    <xdr:grpSp>
      <xdr:nvGrpSpPr>
        <xdr:cNvPr id="46" name="Group 709"/>
        <xdr:cNvGrpSpPr>
          <a:grpSpLocks/>
        </xdr:cNvGrpSpPr>
      </xdr:nvGrpSpPr>
      <xdr:grpSpPr bwMode="auto">
        <a:xfrm>
          <a:off x="4879521" y="4819650"/>
          <a:ext cx="304800" cy="902154"/>
          <a:chOff x="72" y="202"/>
          <a:chExt cx="12" cy="78"/>
        </a:xfrm>
      </xdr:grpSpPr>
      <xdr:pic>
        <xdr:nvPicPr>
          <xdr:cNvPr id="47" name="Picture 710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8" name="Picture 711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16</xdr:col>
      <xdr:colOff>809625</xdr:colOff>
      <xdr:row>23</xdr:row>
      <xdr:rowOff>152400</xdr:rowOff>
    </xdr:from>
    <xdr:to>
      <xdr:col>17</xdr:col>
      <xdr:colOff>66675</xdr:colOff>
      <xdr:row>28</xdr:row>
      <xdr:rowOff>47625</xdr:rowOff>
    </xdr:to>
    <xdr:grpSp>
      <xdr:nvGrpSpPr>
        <xdr:cNvPr id="49" name="Group 721"/>
        <xdr:cNvGrpSpPr>
          <a:grpSpLocks/>
        </xdr:cNvGrpSpPr>
      </xdr:nvGrpSpPr>
      <xdr:grpSpPr bwMode="auto">
        <a:xfrm>
          <a:off x="17723304" y="4819650"/>
          <a:ext cx="304800" cy="902154"/>
          <a:chOff x="72" y="202"/>
          <a:chExt cx="12" cy="78"/>
        </a:xfrm>
      </xdr:grpSpPr>
      <xdr:pic>
        <xdr:nvPicPr>
          <xdr:cNvPr id="50" name="Picture 722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1" name="Picture 723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15</xdr:col>
      <xdr:colOff>819150</xdr:colOff>
      <xdr:row>23</xdr:row>
      <xdr:rowOff>152400</xdr:rowOff>
    </xdr:from>
    <xdr:to>
      <xdr:col>16</xdr:col>
      <xdr:colOff>85725</xdr:colOff>
      <xdr:row>28</xdr:row>
      <xdr:rowOff>47625</xdr:rowOff>
    </xdr:to>
    <xdr:grpSp>
      <xdr:nvGrpSpPr>
        <xdr:cNvPr id="52" name="Group 724"/>
        <xdr:cNvGrpSpPr>
          <a:grpSpLocks/>
        </xdr:cNvGrpSpPr>
      </xdr:nvGrpSpPr>
      <xdr:grpSpPr bwMode="auto">
        <a:xfrm>
          <a:off x="16630650" y="4819650"/>
          <a:ext cx="368754" cy="902154"/>
          <a:chOff x="72" y="202"/>
          <a:chExt cx="12" cy="78"/>
        </a:xfrm>
      </xdr:grpSpPr>
      <xdr:pic>
        <xdr:nvPicPr>
          <xdr:cNvPr id="53" name="Picture 725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4" name="Picture 726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9</xdr:col>
      <xdr:colOff>847725</xdr:colOff>
      <xdr:row>23</xdr:row>
      <xdr:rowOff>152400</xdr:rowOff>
    </xdr:from>
    <xdr:to>
      <xdr:col>10</xdr:col>
      <xdr:colOff>104775</xdr:colOff>
      <xdr:row>28</xdr:row>
      <xdr:rowOff>47625</xdr:rowOff>
    </xdr:to>
    <xdr:grpSp>
      <xdr:nvGrpSpPr>
        <xdr:cNvPr id="55" name="Group 730"/>
        <xdr:cNvGrpSpPr>
          <a:grpSpLocks/>
        </xdr:cNvGrpSpPr>
      </xdr:nvGrpSpPr>
      <xdr:grpSpPr bwMode="auto">
        <a:xfrm>
          <a:off x="10100582" y="4819650"/>
          <a:ext cx="304800" cy="902154"/>
          <a:chOff x="72" y="202"/>
          <a:chExt cx="12" cy="78"/>
        </a:xfrm>
      </xdr:grpSpPr>
      <xdr:pic>
        <xdr:nvPicPr>
          <xdr:cNvPr id="56" name="Picture 731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7" name="Picture 732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7</xdr:col>
      <xdr:colOff>838200</xdr:colOff>
      <xdr:row>23</xdr:row>
      <xdr:rowOff>152400</xdr:rowOff>
    </xdr:from>
    <xdr:to>
      <xdr:col>8</xdr:col>
      <xdr:colOff>95250</xdr:colOff>
      <xdr:row>28</xdr:row>
      <xdr:rowOff>47625</xdr:rowOff>
    </xdr:to>
    <xdr:grpSp>
      <xdr:nvGrpSpPr>
        <xdr:cNvPr id="58" name="Group 733"/>
        <xdr:cNvGrpSpPr>
          <a:grpSpLocks/>
        </xdr:cNvGrpSpPr>
      </xdr:nvGrpSpPr>
      <xdr:grpSpPr bwMode="auto">
        <a:xfrm>
          <a:off x="7995557" y="4819650"/>
          <a:ext cx="304800" cy="902154"/>
          <a:chOff x="72" y="202"/>
          <a:chExt cx="12" cy="78"/>
        </a:xfrm>
      </xdr:grpSpPr>
      <xdr:pic>
        <xdr:nvPicPr>
          <xdr:cNvPr id="59" name="Picture 734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60" name="Picture 735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8</xdr:col>
      <xdr:colOff>828675</xdr:colOff>
      <xdr:row>23</xdr:row>
      <xdr:rowOff>152400</xdr:rowOff>
    </xdr:from>
    <xdr:to>
      <xdr:col>9</xdr:col>
      <xdr:colOff>85725</xdr:colOff>
      <xdr:row>28</xdr:row>
      <xdr:rowOff>47625</xdr:rowOff>
    </xdr:to>
    <xdr:grpSp>
      <xdr:nvGrpSpPr>
        <xdr:cNvPr id="61" name="Group 736"/>
        <xdr:cNvGrpSpPr>
          <a:grpSpLocks/>
        </xdr:cNvGrpSpPr>
      </xdr:nvGrpSpPr>
      <xdr:grpSpPr bwMode="auto">
        <a:xfrm>
          <a:off x="9033782" y="4819650"/>
          <a:ext cx="304800" cy="902154"/>
          <a:chOff x="72" y="202"/>
          <a:chExt cx="12" cy="78"/>
        </a:xfrm>
      </xdr:grpSpPr>
      <xdr:pic>
        <xdr:nvPicPr>
          <xdr:cNvPr id="62" name="Picture 737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63" name="Picture 738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6</xdr:col>
      <xdr:colOff>838200</xdr:colOff>
      <xdr:row>23</xdr:row>
      <xdr:rowOff>152400</xdr:rowOff>
    </xdr:from>
    <xdr:to>
      <xdr:col>7</xdr:col>
      <xdr:colOff>95250</xdr:colOff>
      <xdr:row>28</xdr:row>
      <xdr:rowOff>47625</xdr:rowOff>
    </xdr:to>
    <xdr:grpSp>
      <xdr:nvGrpSpPr>
        <xdr:cNvPr id="64" name="Group 739"/>
        <xdr:cNvGrpSpPr>
          <a:grpSpLocks/>
        </xdr:cNvGrpSpPr>
      </xdr:nvGrpSpPr>
      <xdr:grpSpPr bwMode="auto">
        <a:xfrm>
          <a:off x="6947807" y="4819650"/>
          <a:ext cx="304800" cy="902154"/>
          <a:chOff x="72" y="202"/>
          <a:chExt cx="12" cy="78"/>
        </a:xfrm>
      </xdr:grpSpPr>
      <xdr:pic>
        <xdr:nvPicPr>
          <xdr:cNvPr id="65" name="Picture 740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66" name="Picture 741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5</xdr:col>
      <xdr:colOff>838200</xdr:colOff>
      <xdr:row>23</xdr:row>
      <xdr:rowOff>152400</xdr:rowOff>
    </xdr:from>
    <xdr:to>
      <xdr:col>6</xdr:col>
      <xdr:colOff>95250</xdr:colOff>
      <xdr:row>28</xdr:row>
      <xdr:rowOff>47625</xdr:rowOff>
    </xdr:to>
    <xdr:grpSp>
      <xdr:nvGrpSpPr>
        <xdr:cNvPr id="67" name="Group 742"/>
        <xdr:cNvGrpSpPr>
          <a:grpSpLocks/>
        </xdr:cNvGrpSpPr>
      </xdr:nvGrpSpPr>
      <xdr:grpSpPr bwMode="auto">
        <a:xfrm>
          <a:off x="5927271" y="4819650"/>
          <a:ext cx="277586" cy="902154"/>
          <a:chOff x="72" y="202"/>
          <a:chExt cx="12" cy="78"/>
        </a:xfrm>
      </xdr:grpSpPr>
      <xdr:pic>
        <xdr:nvPicPr>
          <xdr:cNvPr id="68" name="Picture 743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69" name="Picture 744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 editAs="oneCell">
    <xdr:from>
      <xdr:col>0</xdr:col>
      <xdr:colOff>123825</xdr:colOff>
      <xdr:row>28</xdr:row>
      <xdr:rowOff>0</xdr:rowOff>
    </xdr:from>
    <xdr:to>
      <xdr:col>0</xdr:col>
      <xdr:colOff>381000</xdr:colOff>
      <xdr:row>29</xdr:row>
      <xdr:rowOff>28576</xdr:rowOff>
    </xdr:to>
    <xdr:pic>
      <xdr:nvPicPr>
        <xdr:cNvPr id="70" name="Picture 2" descr="ltl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3825" y="5591175"/>
          <a:ext cx="2571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19</xdr:col>
      <xdr:colOff>790575</xdr:colOff>
      <xdr:row>23</xdr:row>
      <xdr:rowOff>152400</xdr:rowOff>
    </xdr:from>
    <xdr:to>
      <xdr:col>20</xdr:col>
      <xdr:colOff>38100</xdr:colOff>
      <xdr:row>28</xdr:row>
      <xdr:rowOff>47625</xdr:rowOff>
    </xdr:to>
    <xdr:grpSp>
      <xdr:nvGrpSpPr>
        <xdr:cNvPr id="71" name="Group 747"/>
        <xdr:cNvGrpSpPr>
          <a:grpSpLocks/>
        </xdr:cNvGrpSpPr>
      </xdr:nvGrpSpPr>
      <xdr:grpSpPr bwMode="auto">
        <a:xfrm>
          <a:off x="20888325" y="4819650"/>
          <a:ext cx="336096" cy="902154"/>
          <a:chOff x="72" y="202"/>
          <a:chExt cx="12" cy="78"/>
        </a:xfrm>
      </xdr:grpSpPr>
      <xdr:pic>
        <xdr:nvPicPr>
          <xdr:cNvPr id="72" name="Picture 748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73" name="Picture 749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18</xdr:col>
      <xdr:colOff>809625</xdr:colOff>
      <xdr:row>23</xdr:row>
      <xdr:rowOff>152400</xdr:rowOff>
    </xdr:from>
    <xdr:to>
      <xdr:col>19</xdr:col>
      <xdr:colOff>66675</xdr:colOff>
      <xdr:row>28</xdr:row>
      <xdr:rowOff>47625</xdr:rowOff>
    </xdr:to>
    <xdr:grpSp>
      <xdr:nvGrpSpPr>
        <xdr:cNvPr id="74" name="Group 750"/>
        <xdr:cNvGrpSpPr>
          <a:grpSpLocks/>
        </xdr:cNvGrpSpPr>
      </xdr:nvGrpSpPr>
      <xdr:grpSpPr bwMode="auto">
        <a:xfrm>
          <a:off x="19818804" y="4819650"/>
          <a:ext cx="345621" cy="902154"/>
          <a:chOff x="72" y="202"/>
          <a:chExt cx="12" cy="78"/>
        </a:xfrm>
      </xdr:grpSpPr>
      <xdr:pic>
        <xdr:nvPicPr>
          <xdr:cNvPr id="75" name="Picture 751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76" name="Picture 752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 editAs="oneCell">
    <xdr:from>
      <xdr:col>19</xdr:col>
      <xdr:colOff>314325</xdr:colOff>
      <xdr:row>25</xdr:row>
      <xdr:rowOff>0</xdr:rowOff>
    </xdr:from>
    <xdr:to>
      <xdr:col>19</xdr:col>
      <xdr:colOff>600075</xdr:colOff>
      <xdr:row>27</xdr:row>
      <xdr:rowOff>9525</xdr:rowOff>
    </xdr:to>
    <xdr:pic>
      <xdr:nvPicPr>
        <xdr:cNvPr id="77" name="Picture 753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0335875" y="5000625"/>
          <a:ext cx="2857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257175</xdr:colOff>
      <xdr:row>25</xdr:row>
      <xdr:rowOff>0</xdr:rowOff>
    </xdr:from>
    <xdr:to>
      <xdr:col>20</xdr:col>
      <xdr:colOff>542925</xdr:colOff>
      <xdr:row>27</xdr:row>
      <xdr:rowOff>9525</xdr:rowOff>
    </xdr:to>
    <xdr:pic>
      <xdr:nvPicPr>
        <xdr:cNvPr id="78" name="Picture 754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1355050" y="5000625"/>
          <a:ext cx="2857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619125</xdr:colOff>
      <xdr:row>23</xdr:row>
      <xdr:rowOff>152400</xdr:rowOff>
    </xdr:from>
    <xdr:to>
      <xdr:col>20</xdr:col>
      <xdr:colOff>809625</xdr:colOff>
      <xdr:row>28</xdr:row>
      <xdr:rowOff>47625</xdr:rowOff>
    </xdr:to>
    <xdr:grpSp>
      <xdr:nvGrpSpPr>
        <xdr:cNvPr id="79" name="Group 767"/>
        <xdr:cNvGrpSpPr>
          <a:grpSpLocks/>
        </xdr:cNvGrpSpPr>
      </xdr:nvGrpSpPr>
      <xdr:grpSpPr bwMode="auto">
        <a:xfrm>
          <a:off x="21805446" y="4819650"/>
          <a:ext cx="190500" cy="902154"/>
          <a:chOff x="72" y="202"/>
          <a:chExt cx="12" cy="78"/>
        </a:xfrm>
      </xdr:grpSpPr>
      <xdr:pic>
        <xdr:nvPicPr>
          <xdr:cNvPr id="80" name="Picture 768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81" name="Picture 769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1</xdr:col>
      <xdr:colOff>847725</xdr:colOff>
      <xdr:row>23</xdr:row>
      <xdr:rowOff>190500</xdr:rowOff>
    </xdr:from>
    <xdr:to>
      <xdr:col>2</xdr:col>
      <xdr:colOff>85725</xdr:colOff>
      <xdr:row>28</xdr:row>
      <xdr:rowOff>19050</xdr:rowOff>
    </xdr:to>
    <xdr:grpSp>
      <xdr:nvGrpSpPr>
        <xdr:cNvPr id="82" name="Group 770"/>
        <xdr:cNvGrpSpPr>
          <a:grpSpLocks/>
        </xdr:cNvGrpSpPr>
      </xdr:nvGrpSpPr>
      <xdr:grpSpPr bwMode="auto">
        <a:xfrm>
          <a:off x="1691368" y="4857750"/>
          <a:ext cx="340178" cy="835479"/>
          <a:chOff x="72" y="202"/>
          <a:chExt cx="12" cy="78"/>
        </a:xfrm>
      </xdr:grpSpPr>
      <xdr:pic>
        <xdr:nvPicPr>
          <xdr:cNvPr id="83" name="Picture 771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3" y="202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84" name="Picture 772" descr="pkr"/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5" cstate="print"/>
          <a:srcRect/>
          <a:stretch>
            <a:fillRect/>
          </a:stretch>
        </xdr:blipFill>
        <xdr:spPr bwMode="auto">
          <a:xfrm>
            <a:off x="72" y="259"/>
            <a:ext cx="11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 editAs="oneCell">
    <xdr:from>
      <xdr:col>7</xdr:col>
      <xdr:colOff>342900</xdr:colOff>
      <xdr:row>25</xdr:row>
      <xdr:rowOff>0</xdr:rowOff>
    </xdr:from>
    <xdr:to>
      <xdr:col>7</xdr:col>
      <xdr:colOff>628650</xdr:colOff>
      <xdr:row>27</xdr:row>
      <xdr:rowOff>9525</xdr:rowOff>
    </xdr:to>
    <xdr:pic>
      <xdr:nvPicPr>
        <xdr:cNvPr id="85" name="Picture 773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477125" y="5000625"/>
          <a:ext cx="2857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342900</xdr:colOff>
      <xdr:row>25</xdr:row>
      <xdr:rowOff>0</xdr:rowOff>
    </xdr:from>
    <xdr:to>
      <xdr:col>11</xdr:col>
      <xdr:colOff>628650</xdr:colOff>
      <xdr:row>27</xdr:row>
      <xdr:rowOff>9525</xdr:rowOff>
    </xdr:to>
    <xdr:pic>
      <xdr:nvPicPr>
        <xdr:cNvPr id="86" name="Picture 774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1715750" y="5000625"/>
          <a:ext cx="2857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342900</xdr:colOff>
      <xdr:row>25</xdr:row>
      <xdr:rowOff>0</xdr:rowOff>
    </xdr:from>
    <xdr:to>
      <xdr:col>6</xdr:col>
      <xdr:colOff>638175</xdr:colOff>
      <xdr:row>27</xdr:row>
      <xdr:rowOff>9525</xdr:rowOff>
    </xdr:to>
    <xdr:pic>
      <xdr:nvPicPr>
        <xdr:cNvPr id="87" name="Picture 775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429375" y="5000625"/>
          <a:ext cx="2952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342900</xdr:colOff>
      <xdr:row>25</xdr:row>
      <xdr:rowOff>0</xdr:rowOff>
    </xdr:from>
    <xdr:to>
      <xdr:col>5</xdr:col>
      <xdr:colOff>628650</xdr:colOff>
      <xdr:row>27</xdr:row>
      <xdr:rowOff>9525</xdr:rowOff>
    </xdr:to>
    <xdr:pic>
      <xdr:nvPicPr>
        <xdr:cNvPr id="88" name="Picture 776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5410200" y="5000625"/>
          <a:ext cx="2857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352425</xdr:colOff>
      <xdr:row>25</xdr:row>
      <xdr:rowOff>0</xdr:rowOff>
    </xdr:from>
    <xdr:to>
      <xdr:col>4</xdr:col>
      <xdr:colOff>647700</xdr:colOff>
      <xdr:row>27</xdr:row>
      <xdr:rowOff>9525</xdr:rowOff>
    </xdr:to>
    <xdr:pic>
      <xdr:nvPicPr>
        <xdr:cNvPr id="89" name="Picture 777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71975" y="5000625"/>
          <a:ext cx="2952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352425</xdr:colOff>
      <xdr:row>25</xdr:row>
      <xdr:rowOff>0</xdr:rowOff>
    </xdr:from>
    <xdr:to>
      <xdr:col>1</xdr:col>
      <xdr:colOff>638175</xdr:colOff>
      <xdr:row>27</xdr:row>
      <xdr:rowOff>9525</xdr:rowOff>
    </xdr:to>
    <xdr:pic>
      <xdr:nvPicPr>
        <xdr:cNvPr id="90" name="Picture 778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190625" y="5000625"/>
          <a:ext cx="2857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333375</xdr:colOff>
      <xdr:row>25</xdr:row>
      <xdr:rowOff>0</xdr:rowOff>
    </xdr:from>
    <xdr:to>
      <xdr:col>2</xdr:col>
      <xdr:colOff>619125</xdr:colOff>
      <xdr:row>27</xdr:row>
      <xdr:rowOff>9525</xdr:rowOff>
    </xdr:to>
    <xdr:pic>
      <xdr:nvPicPr>
        <xdr:cNvPr id="91" name="Picture 779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257425" y="5000625"/>
          <a:ext cx="2857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342900</xdr:colOff>
      <xdr:row>25</xdr:row>
      <xdr:rowOff>0</xdr:rowOff>
    </xdr:from>
    <xdr:to>
      <xdr:col>3</xdr:col>
      <xdr:colOff>628650</xdr:colOff>
      <xdr:row>27</xdr:row>
      <xdr:rowOff>9525</xdr:rowOff>
    </xdr:to>
    <xdr:pic>
      <xdr:nvPicPr>
        <xdr:cNvPr id="92" name="Picture 780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314700" y="5000625"/>
          <a:ext cx="2857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390525</xdr:colOff>
      <xdr:row>25</xdr:row>
      <xdr:rowOff>0</xdr:rowOff>
    </xdr:from>
    <xdr:to>
      <xdr:col>12</xdr:col>
      <xdr:colOff>676275</xdr:colOff>
      <xdr:row>27</xdr:row>
      <xdr:rowOff>9525</xdr:rowOff>
    </xdr:to>
    <xdr:pic>
      <xdr:nvPicPr>
        <xdr:cNvPr id="93" name="Picture 781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2858750" y="5000625"/>
          <a:ext cx="2857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342900</xdr:colOff>
      <xdr:row>25</xdr:row>
      <xdr:rowOff>0</xdr:rowOff>
    </xdr:from>
    <xdr:to>
      <xdr:col>13</xdr:col>
      <xdr:colOff>628650</xdr:colOff>
      <xdr:row>27</xdr:row>
      <xdr:rowOff>9525</xdr:rowOff>
    </xdr:to>
    <xdr:pic>
      <xdr:nvPicPr>
        <xdr:cNvPr id="94" name="Picture 782" descr="Sliding_sleeve"/>
        <xdr:cNvPicPr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3906500" y="5000625"/>
          <a:ext cx="2857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SNA-a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WINDOWS\TEMP\IPAA-REVAmodifie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WINDOWS\TEMP\programs\cappin-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WINDOWS\TEMP\Schlumberger%20Rosharon%20workbook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fs3\root$\My%20Documents\Wells%20by%20Rig\HP165\JenningsC21\JenningsC2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NA01\My%20Documents\Calculation%20Tally\MASTE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neyserver\Users\Documents\Mail\Attach\from%20think\Jobs%20compressed\2000110%20Talisman%20Irricana%204285\Well%20file\Mics\990629%20Rigel%20Irrican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flaffs1\data\Forms\Toolrun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neyserver\Users\Documents%20and%20Settings\Administrator\Desktop\from%20think\Jobs%20compressed\2000110%20Talisman%20Irricana%204285\Well%20file\Mics\990629%20Rigel%20Irrican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Desktop/Payara%20%231-21H_plots_SouthLateral_7110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neyserver\Users\Documents%20and%20Settings\Randy%20Jost\Local%20Settings\Temporary%20Internet%20Files\Content.IE5\WB5BMUFT\40010875%20MDU%2083\DD\40010875%20MDU%208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Mail\Attach\from%20think\Jobs%20compressed\2000110%20Talisman%20Irricana%204285\Well%20file\Mics\990629%20Rigel%20Irrican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neyserver\Users\Work%20Stuff\SlimPulse10310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flaffs1\DATA\Directional%20Drilling\Wallplots\W%20&amp;%20T%20Offshore\W%20&amp;%20T%20Day%20Rate%20Job%20Field%20Ticke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40004750/40004667edit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Liner%20Detail/PXP/San%20Vacente%20S-57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Jensen%20%233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ick/Local%20Settings/Temporary%20Internet%20Files/OLK11/Documents%20and%20Settings/moriwillr/My%20Documents/Will's%20Shit/Tema/Burgess%20%238/Well%20Files/Well%20Files/CAMELOT%20TURNEY%20%23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Robertson/Local%20Settings/Temporary%20Internet%20Files/OLK19/WINDOWS/TEMP/ST14-16H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dneyserver\Users\ddtools\BARRETT%20RWF%20322-4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ick/Local%20Settings/Temporary%20Internet%20Files/OLK11/Documents%20and%20Settings/moriwillr/My%20Documents/Will's%20Shit/Tema/Burgess%20%238/Well%20Files/Well%20Files/SWENCO%20B23%20%23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raig/My%20Documents/Doug%20Hadlock/PackersPlus%20Energy%20Serices/Job/Exxon%20Mobil/Largarge/Exxon%20Mobil%20Hogs%20Back%2023X-6G/XOM1221%20HB%20T23x-6G%20File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DUALRUN11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Maxwell_L48_RBU/DRL_Wel1_Op/ROCKIES/Niobrara/Converse_Family_6-1H/JOB01@2012/04progrm/Completions/Converse%20Family%206-1H%20Completion%20v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un Sheet"/>
      <sheetName val="ASSY "/>
      <sheetName val="PIPETALLY"/>
      <sheetName val="Balance"/>
      <sheetName val="Out_In"/>
      <sheetName val="Seqops"/>
      <sheetName val="Gaslif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eneral Input"/>
      <sheetName val="Common Well Data"/>
      <sheetName val="CT-WS-WL Data"/>
      <sheetName val="Cap Job Data"/>
      <sheetName val="WP&amp;RP Worksheet"/>
      <sheetName val="Element Select"/>
      <sheetName val="element data"/>
      <sheetName val="elastomer data"/>
      <sheetName val="Cap Select"/>
      <sheetName val="cap element data"/>
      <sheetName val="Cap Pins"/>
      <sheetName val="Horcomp"/>
      <sheetName val="horcomp calc"/>
      <sheetName val="Tool Recommendation"/>
      <sheetName val="Quote"/>
      <sheetName val="FOE"/>
      <sheetName val="MW vs Depth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4">
          <cell r="A14" t="str">
            <v>10</v>
          </cell>
        </row>
      </sheetData>
      <sheetData sheetId="14"/>
      <sheetData sheetId="15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Calculations"/>
      <sheetName val="Shear Wire"/>
      <sheetName val="General Input"/>
      <sheetName val="Tool Recommendation"/>
    </sheetNames>
    <sheetDataSet>
      <sheetData sheetId="0" refreshError="1">
        <row r="5">
          <cell r="G5">
            <v>1</v>
          </cell>
        </row>
        <row r="11">
          <cell r="C11">
            <v>8.5</v>
          </cell>
        </row>
        <row r="15">
          <cell r="C15">
            <v>7</v>
          </cell>
        </row>
        <row r="17">
          <cell r="C17">
            <v>12000</v>
          </cell>
        </row>
        <row r="18">
          <cell r="C18">
            <v>12000</v>
          </cell>
        </row>
        <row r="22">
          <cell r="C22">
            <v>6500</v>
          </cell>
        </row>
        <row r="23">
          <cell r="C23">
            <v>10</v>
          </cell>
        </row>
        <row r="25">
          <cell r="C25">
            <v>6450</v>
          </cell>
        </row>
        <row r="32">
          <cell r="B32">
            <v>8000</v>
          </cell>
          <cell r="D32">
            <v>10</v>
          </cell>
          <cell r="E32">
            <v>3950</v>
          </cell>
          <cell r="G32">
            <v>10</v>
          </cell>
        </row>
        <row r="33">
          <cell r="B33">
            <v>3000</v>
          </cell>
          <cell r="C33">
            <v>8000</v>
          </cell>
          <cell r="D33">
            <v>13.2</v>
          </cell>
          <cell r="E33">
            <v>2000</v>
          </cell>
          <cell r="F33">
            <v>3950</v>
          </cell>
          <cell r="G33">
            <v>13.2</v>
          </cell>
        </row>
        <row r="34">
          <cell r="B34">
            <v>1000</v>
          </cell>
          <cell r="C34">
            <v>11000</v>
          </cell>
          <cell r="D34">
            <v>16</v>
          </cell>
          <cell r="E34">
            <v>500</v>
          </cell>
          <cell r="F34">
            <v>5950</v>
          </cell>
          <cell r="G34">
            <v>15.8</v>
          </cell>
        </row>
        <row r="35">
          <cell r="D35">
            <v>10</v>
          </cell>
          <cell r="G35">
            <v>10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General Input"/>
      <sheetName val="Common Well Data"/>
      <sheetName val="CT-WS-WL Data"/>
      <sheetName val="Cap Job Data"/>
      <sheetName val="Element Select"/>
      <sheetName val="element data"/>
      <sheetName val="elastomer data"/>
      <sheetName val="Cap Select"/>
      <sheetName val="cap element data"/>
      <sheetName val="Cap Pins"/>
      <sheetName val="Horcomp"/>
      <sheetName val="horcomp calc"/>
      <sheetName val="Tool Recommendation"/>
      <sheetName val="Quote"/>
      <sheetName val="FOE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AFE Estimate"/>
      <sheetName val="WP Outline"/>
      <sheetName val="Days vs Depth"/>
      <sheetName val="Date vs Depth"/>
      <sheetName val="MW vs Depth"/>
    </sheetNames>
    <sheetDataSet>
      <sheetData sheetId="0"/>
      <sheetData sheetId="1" refreshError="1"/>
      <sheetData sheetId="2"/>
      <sheetData sheetId="3" refreshError="1"/>
      <sheetData sheetId="4" refreshError="1">
        <row r="4">
          <cell r="C4">
            <v>8.3000000000000007</v>
          </cell>
          <cell r="D4">
            <v>8.6</v>
          </cell>
        </row>
        <row r="5">
          <cell r="C5">
            <v>8.5</v>
          </cell>
          <cell r="D5">
            <v>8.6</v>
          </cell>
        </row>
        <row r="6">
          <cell r="C6">
            <v>8.5</v>
          </cell>
          <cell r="D6">
            <v>9</v>
          </cell>
          <cell r="E6">
            <v>13.4</v>
          </cell>
        </row>
        <row r="7">
          <cell r="C7">
            <v>8.5</v>
          </cell>
          <cell r="D7">
            <v>9.1999999999999993</v>
          </cell>
        </row>
        <row r="8">
          <cell r="C8">
            <v>9</v>
          </cell>
          <cell r="D8">
            <v>9.1999999999999993</v>
          </cell>
        </row>
        <row r="9">
          <cell r="C9">
            <v>9</v>
          </cell>
          <cell r="D9">
            <v>9.6</v>
          </cell>
        </row>
        <row r="10">
          <cell r="C10">
            <v>9</v>
          </cell>
          <cell r="D10">
            <v>9.8000000000000007</v>
          </cell>
        </row>
        <row r="11">
          <cell r="C11">
            <v>10</v>
          </cell>
          <cell r="D11">
            <v>10.1</v>
          </cell>
        </row>
        <row r="12">
          <cell r="C12">
            <v>10</v>
          </cell>
          <cell r="D12">
            <v>10.199999999999999</v>
          </cell>
        </row>
        <row r="13">
          <cell r="C13">
            <v>10</v>
          </cell>
          <cell r="D13">
            <v>10.5</v>
          </cell>
        </row>
        <row r="14">
          <cell r="C14">
            <v>10</v>
          </cell>
          <cell r="D14">
            <v>10.7</v>
          </cell>
          <cell r="E14">
            <v>16.5</v>
          </cell>
        </row>
        <row r="15">
          <cell r="C15">
            <v>13.5</v>
          </cell>
          <cell r="D15">
            <v>14</v>
          </cell>
        </row>
        <row r="16">
          <cell r="C16">
            <v>13.5</v>
          </cell>
          <cell r="D16">
            <v>14.2</v>
          </cell>
        </row>
        <row r="17">
          <cell r="C17">
            <v>13.5</v>
          </cell>
          <cell r="D17">
            <v>14.4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Description"/>
      <sheetName val="Basket"/>
      <sheetName val="Charges"/>
      <sheetName val="Ticket"/>
      <sheetName val="Parts"/>
      <sheetName val="PACKER"/>
      <sheetName val="HANGER"/>
      <sheetName val="TRSV"/>
      <sheetName val="SPM"/>
      <sheetName val="NIPPLE"/>
      <sheetName val="MIRAGE"/>
      <sheetName val="WRG"/>
      <sheetName val="SPARE"/>
      <sheetName val="DRAWINGS"/>
      <sheetName val="CALCS"/>
      <sheetName val="CASING"/>
      <sheetName val="STRETCH "/>
      <sheetName val="TUBING"/>
      <sheetName val="CONVERSIONS"/>
      <sheetName val="Assy"/>
      <sheetName val="Run Sheet"/>
      <sheetName val="Tally"/>
      <sheetName val="Gaslift"/>
      <sheetName val="SeqOps"/>
      <sheetName val="spaceout"/>
      <sheetName val="Modul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D D R "/>
      <sheetName val="Sur print H"/>
      <sheetName val="Slides H"/>
      <sheetName val="BHA's "/>
      <sheetName val="Ship"/>
      <sheetName val="Inv"/>
      <sheetName val="475A2577"/>
      <sheetName val="BHA sum"/>
      <sheetName val="R &amp; I"/>
      <sheetName val="Act now"/>
      <sheetName val="Info"/>
      <sheetName val="47514030"/>
      <sheetName val="Work H"/>
      <sheetName val="Notes"/>
      <sheetName val="Sur print"/>
      <sheetName val="Slides (B)"/>
      <sheetName val="675A-2508"/>
      <sheetName val="Work"/>
      <sheetName val="EOWR"/>
      <sheetName val="WD"/>
      <sheetName val="Form"/>
      <sheetName val="Sheet2"/>
      <sheetName val="Sheet3"/>
      <sheetName val="M R"/>
      <sheetName val="Module1"/>
      <sheetName val="Module2"/>
      <sheetName val="Module3"/>
      <sheetName val="Module4"/>
      <sheetName val="Module5"/>
      <sheetName val="Tool Recommend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3">
          <cell r="C13" t="str">
            <v>Shane Vercammen</v>
          </cell>
        </row>
        <row r="15">
          <cell r="C15" t="str">
            <v>Maurice Deschamps</v>
          </cell>
        </row>
        <row r="19">
          <cell r="C19" t="str">
            <v>Scott Jahns</v>
          </cell>
        </row>
        <row r="21">
          <cell r="C21" t="str">
            <v>Jason Daly</v>
          </cell>
        </row>
        <row r="22">
          <cell r="C22" t="str">
            <v>Tom Boehringer</v>
          </cell>
        </row>
      </sheetData>
      <sheetData sheetId="9" refreshError="1"/>
      <sheetData sheetId="10" refreshError="1">
        <row r="2">
          <cell r="B2">
            <v>40003539</v>
          </cell>
        </row>
        <row r="4">
          <cell r="B4" t="str">
            <v>Rigel Oil &amp; Gas Ltd.</v>
          </cell>
        </row>
        <row r="11">
          <cell r="B11" t="str">
            <v>Rigel Oil &amp; Gas Ltd.</v>
          </cell>
        </row>
        <row r="12">
          <cell r="B12" t="str">
            <v>Single well</v>
          </cell>
        </row>
        <row r="13">
          <cell r="B13" t="str">
            <v>Rigel Irricana</v>
          </cell>
        </row>
        <row r="14">
          <cell r="B14" t="str">
            <v>15-15-29-26 W4M</v>
          </cell>
        </row>
        <row r="17">
          <cell r="B17" t="str">
            <v>Central Alberta</v>
          </cell>
        </row>
        <row r="18">
          <cell r="B18" t="str">
            <v>Alberta</v>
          </cell>
        </row>
        <row r="19">
          <cell r="B19">
            <v>926.5</v>
          </cell>
        </row>
        <row r="20">
          <cell r="B20">
            <v>921.7</v>
          </cell>
        </row>
        <row r="21">
          <cell r="B21">
            <v>4.8</v>
          </cell>
        </row>
        <row r="23">
          <cell r="B23">
            <v>17.712</v>
          </cell>
        </row>
        <row r="28">
          <cell r="B28">
            <v>15</v>
          </cell>
        </row>
        <row r="29">
          <cell r="B29" t="str">
            <v>310.03m S. of N.</v>
          </cell>
        </row>
        <row r="30">
          <cell r="B30" t="str">
            <v>225.02m E. of W.</v>
          </cell>
        </row>
        <row r="32">
          <cell r="B32" t="str">
            <v>Not specified</v>
          </cell>
        </row>
        <row r="33">
          <cell r="B33">
            <v>9.9999999999999994E-30</v>
          </cell>
        </row>
        <row r="34">
          <cell r="B34">
            <v>1181.72</v>
          </cell>
        </row>
        <row r="35">
          <cell r="B35">
            <v>2115.5</v>
          </cell>
        </row>
        <row r="38">
          <cell r="B38">
            <v>-38.97</v>
          </cell>
        </row>
        <row r="39">
          <cell r="B39">
            <v>726.37</v>
          </cell>
        </row>
        <row r="40">
          <cell r="B40">
            <v>2125.58</v>
          </cell>
        </row>
        <row r="42">
          <cell r="E42">
            <v>3994642</v>
          </cell>
        </row>
        <row r="43">
          <cell r="B43" t="str">
            <v>Harold Stumpf</v>
          </cell>
          <cell r="E43" t="str">
            <v>403-357-9906</v>
          </cell>
        </row>
        <row r="44">
          <cell r="B44" t="str">
            <v>N/A</v>
          </cell>
        </row>
        <row r="45">
          <cell r="B45" t="str">
            <v xml:space="preserve">Jerry Sharkey </v>
          </cell>
        </row>
        <row r="46">
          <cell r="B46" t="str">
            <v>Murray Larson</v>
          </cell>
        </row>
        <row r="47">
          <cell r="B47" t="str">
            <v>Precision Drlg. Ltd.</v>
          </cell>
        </row>
        <row r="48">
          <cell r="B48" t="str">
            <v>Precision # 633E</v>
          </cell>
          <cell r="E48" t="str">
            <v>403-850-0968</v>
          </cell>
        </row>
        <row r="49">
          <cell r="B49" t="str">
            <v>Blair Goddard</v>
          </cell>
        </row>
        <row r="59">
          <cell r="B59">
            <v>36339</v>
          </cell>
          <cell r="E59">
            <v>100</v>
          </cell>
        </row>
        <row r="60">
          <cell r="B60">
            <v>36356</v>
          </cell>
          <cell r="E60">
            <v>44</v>
          </cell>
        </row>
        <row r="61">
          <cell r="B61" t="str">
            <v>No</v>
          </cell>
        </row>
        <row r="62">
          <cell r="B62" t="str">
            <v>Dwain Yagelinski</v>
          </cell>
        </row>
        <row r="63">
          <cell r="B63" t="str">
            <v>John Moore</v>
          </cell>
        </row>
        <row r="65">
          <cell r="B65" t="str">
            <v>Dave MacNeill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TOOLRUN"/>
      <sheetName val="TOOLRUN_2"/>
      <sheetName val="InventorySheet"/>
      <sheetName val="Material Transfer"/>
      <sheetName val="Access TR"/>
      <sheetName val="Tables"/>
      <sheetName val="FilteredInventory"/>
      <sheetName val="Module1"/>
      <sheetName val="Info"/>
      <sheetName val="R &amp; I"/>
    </sheetNames>
    <sheetDataSet>
      <sheetData sheetId="0"/>
      <sheetData sheetId="1"/>
      <sheetData sheetId="2"/>
      <sheetData sheetId="3" refreshError="1">
        <row r="3">
          <cell r="M3" t="str">
            <v>BATTERY</v>
          </cell>
          <cell r="N3" t="str">
            <v>HDS DTA No.</v>
          </cell>
          <cell r="O3" t="str">
            <v>LIFT SUBS</v>
          </cell>
        </row>
        <row r="4">
          <cell r="M4" t="str">
            <v>BMS-</v>
          </cell>
          <cell r="N4" t="str">
            <v/>
          </cell>
          <cell r="O4" t="str">
            <v/>
          </cell>
          <cell r="X4" t="str">
            <v>HDS1M COLLAR</v>
          </cell>
        </row>
        <row r="5">
          <cell r="M5" t="str">
            <v>BMS-</v>
          </cell>
          <cell r="N5" t="str">
            <v/>
          </cell>
          <cell r="O5" t="str">
            <v/>
          </cell>
          <cell r="X5" t="str">
            <v>CWRGM COLLAR (IN CRATE)</v>
          </cell>
        </row>
        <row r="6">
          <cell r="M6" t="str">
            <v>BMS-</v>
          </cell>
          <cell r="N6" t="str">
            <v/>
          </cell>
          <cell r="O6" t="str">
            <v/>
          </cell>
          <cell r="X6" t="str">
            <v>DNSC COLLAR (IN CRATE)</v>
          </cell>
        </row>
        <row r="7">
          <cell r="M7" t="str">
            <v>BMS-</v>
          </cell>
          <cell r="N7" t="str">
            <v xml:space="preserve"> </v>
          </cell>
          <cell r="O7" t="str">
            <v/>
          </cell>
          <cell r="X7" t="str">
            <v>CLSS COLLAR (IN CRATE)</v>
          </cell>
        </row>
        <row r="8">
          <cell r="M8" t="str">
            <v>BMS-</v>
          </cell>
          <cell r="N8" t="str">
            <v xml:space="preserve"> </v>
          </cell>
          <cell r="O8" t="str">
            <v xml:space="preserve"> </v>
          </cell>
          <cell r="X8" t="str">
            <v>DPM COLLAR</v>
          </cell>
        </row>
        <row r="9">
          <cell r="M9" t="str">
            <v>BMS-</v>
          </cell>
          <cell r="N9" t="str">
            <v xml:space="preserve"> </v>
          </cell>
          <cell r="O9" t="str">
            <v xml:space="preserve"> </v>
          </cell>
          <cell r="X9" t="str">
            <v>DRILL COLLAR</v>
          </cell>
        </row>
        <row r="10">
          <cell r="M10" t="str">
            <v>BMS-</v>
          </cell>
          <cell r="N10" t="str">
            <v xml:space="preserve"> </v>
          </cell>
          <cell r="O10" t="str">
            <v xml:space="preserve"> </v>
          </cell>
          <cell r="X10" t="str">
            <v xml:space="preserve"> </v>
          </cell>
        </row>
        <row r="11">
          <cell r="M11" t="str">
            <v>BMS-</v>
          </cell>
          <cell r="N11" t="str">
            <v xml:space="preserve"> </v>
          </cell>
          <cell r="O11" t="str">
            <v xml:space="preserve"> </v>
          </cell>
          <cell r="X11" t="str">
            <v>PULSER SUB</v>
          </cell>
        </row>
        <row r="12">
          <cell r="M12" t="str">
            <v>BMS-</v>
          </cell>
          <cell r="N12" t="str">
            <v xml:space="preserve"> </v>
          </cell>
          <cell r="O12" t="str">
            <v xml:space="preserve"> </v>
          </cell>
          <cell r="X12" t="str">
            <v>LIFT SUB</v>
          </cell>
        </row>
        <row r="13">
          <cell r="M13" t="str">
            <v>BMS-</v>
          </cell>
          <cell r="N13" t="str">
            <v xml:space="preserve"> </v>
          </cell>
          <cell r="O13" t="str">
            <v xml:space="preserve"> </v>
          </cell>
          <cell r="X13" t="str">
            <v>CROSSOVER SUB</v>
          </cell>
        </row>
        <row r="14">
          <cell r="M14" t="str">
            <v>HDAS</v>
          </cell>
          <cell r="N14" t="str">
            <v/>
          </cell>
          <cell r="O14" t="str">
            <v>DRILL COLLARS</v>
          </cell>
          <cell r="X14" t="str">
            <v>FLOAT SUB</v>
          </cell>
        </row>
        <row r="15">
          <cell r="M15" t="str">
            <v>HDAS-</v>
          </cell>
          <cell r="N15" t="str">
            <v>CWR DTA No.</v>
          </cell>
          <cell r="O15" t="str">
            <v/>
          </cell>
          <cell r="X15" t="str">
            <v xml:space="preserve"> </v>
          </cell>
        </row>
        <row r="16">
          <cell r="M16" t="str">
            <v>HDAS-</v>
          </cell>
          <cell r="N16" t="str">
            <v/>
          </cell>
          <cell r="O16" t="str">
            <v/>
          </cell>
          <cell r="X16" t="str">
            <v>OFFSHORE BOX</v>
          </cell>
        </row>
        <row r="17">
          <cell r="M17" t="str">
            <v>HDAS-</v>
          </cell>
          <cell r="N17" t="str">
            <v/>
          </cell>
          <cell r="O17" t="str">
            <v/>
          </cell>
          <cell r="X17" t="str">
            <v>RUNNING GEAR BOX</v>
          </cell>
        </row>
        <row r="18">
          <cell r="M18" t="str">
            <v>HDAS-</v>
          </cell>
          <cell r="N18" t="str">
            <v/>
          </cell>
          <cell r="O18" t="str">
            <v/>
          </cell>
          <cell r="X18" t="str">
            <v>SUB BASKET</v>
          </cell>
        </row>
        <row r="19">
          <cell r="M19" t="str">
            <v>HDAS-</v>
          </cell>
          <cell r="N19" t="str">
            <v xml:space="preserve"> </v>
          </cell>
          <cell r="O19" t="str">
            <v xml:space="preserve"> </v>
          </cell>
          <cell r="X19" t="str">
            <v>PURGE BASKET</v>
          </cell>
        </row>
        <row r="20">
          <cell r="M20" t="str">
            <v>HDAS-</v>
          </cell>
          <cell r="N20" t="str">
            <v xml:space="preserve"> </v>
          </cell>
          <cell r="O20" t="str">
            <v xml:space="preserve"> </v>
          </cell>
          <cell r="X20" t="str">
            <v>SKID UNIT</v>
          </cell>
        </row>
        <row r="21">
          <cell r="M21" t="str">
            <v>HDAS-</v>
          </cell>
          <cell r="N21" t="str">
            <v xml:space="preserve"> </v>
          </cell>
          <cell r="O21" t="str">
            <v xml:space="preserve"> </v>
          </cell>
        </row>
        <row r="22">
          <cell r="M22" t="str">
            <v>HDAS-</v>
          </cell>
          <cell r="N22" t="str">
            <v xml:space="preserve"> </v>
          </cell>
          <cell r="O22" t="str">
            <v xml:space="preserve"> </v>
          </cell>
        </row>
        <row r="23">
          <cell r="M23" t="str">
            <v>HDAS-</v>
          </cell>
          <cell r="N23" t="str">
            <v>DNSC DTA No.</v>
          </cell>
          <cell r="O23" t="str">
            <v xml:space="preserve"> </v>
          </cell>
        </row>
        <row r="24">
          <cell r="M24" t="str">
            <v>HDAS-</v>
          </cell>
          <cell r="N24" t="str">
            <v/>
          </cell>
          <cell r="O24" t="str">
            <v xml:space="preserve"> </v>
          </cell>
        </row>
        <row r="25">
          <cell r="M25" t="str">
            <v>TCM</v>
          </cell>
          <cell r="N25" t="str">
            <v/>
          </cell>
          <cell r="O25" t="str">
            <v>FLOAT SUBS</v>
          </cell>
        </row>
        <row r="26">
          <cell r="M26" t="str">
            <v>TCM-</v>
          </cell>
          <cell r="N26" t="str">
            <v xml:space="preserve"> </v>
          </cell>
          <cell r="O26" t="str">
            <v/>
          </cell>
        </row>
        <row r="27">
          <cell r="M27" t="str">
            <v>TCM-</v>
          </cell>
          <cell r="N27" t="str">
            <v/>
          </cell>
          <cell r="O27" t="str">
            <v/>
          </cell>
        </row>
        <row r="28">
          <cell r="M28" t="str">
            <v>TCM-</v>
          </cell>
          <cell r="N28" t="str">
            <v/>
          </cell>
          <cell r="O28" t="str">
            <v/>
          </cell>
        </row>
        <row r="29">
          <cell r="M29" t="str">
            <v>TCM-</v>
          </cell>
          <cell r="N29" t="str">
            <v/>
          </cell>
          <cell r="O29" t="str">
            <v/>
          </cell>
        </row>
        <row r="30">
          <cell r="M30" t="str">
            <v>TCM-</v>
          </cell>
          <cell r="N30" t="str">
            <v xml:space="preserve"> </v>
          </cell>
          <cell r="O30" t="str">
            <v xml:space="preserve"> </v>
          </cell>
        </row>
        <row r="31">
          <cell r="M31" t="str">
            <v>TCM-</v>
          </cell>
          <cell r="N31" t="str">
            <v>CLSS DTA No.</v>
          </cell>
          <cell r="O31" t="str">
            <v xml:space="preserve"> </v>
          </cell>
        </row>
        <row r="32">
          <cell r="M32" t="str">
            <v>TCM-</v>
          </cell>
          <cell r="N32" t="str">
            <v/>
          </cell>
          <cell r="O32" t="str">
            <v xml:space="preserve"> </v>
          </cell>
        </row>
        <row r="33">
          <cell r="M33" t="str">
            <v>TCM-</v>
          </cell>
          <cell r="N33" t="str">
            <v/>
          </cell>
          <cell r="O33" t="str">
            <v xml:space="preserve"> </v>
          </cell>
        </row>
        <row r="34">
          <cell r="M34" t="str">
            <v>TCM-</v>
          </cell>
          <cell r="N34" t="str">
            <v xml:space="preserve"> </v>
          </cell>
          <cell r="O34" t="str">
            <v xml:space="preserve"> </v>
          </cell>
        </row>
        <row r="35">
          <cell r="M35" t="str">
            <v>TCM-</v>
          </cell>
          <cell r="N35" t="str">
            <v xml:space="preserve"> </v>
          </cell>
          <cell r="O35" t="str">
            <v xml:space="preserve"> </v>
          </cell>
        </row>
        <row r="36">
          <cell r="M36" t="str">
            <v>HTC</v>
          </cell>
          <cell r="N36" t="str">
            <v xml:space="preserve"> </v>
          </cell>
          <cell r="O36" t="str">
            <v>CROSSOVER SUBS</v>
          </cell>
        </row>
        <row r="37">
          <cell r="M37" t="str">
            <v>HTC-</v>
          </cell>
          <cell r="N37" t="str">
            <v>DPM DTA No.</v>
          </cell>
          <cell r="O37" t="str">
            <v/>
          </cell>
        </row>
        <row r="38">
          <cell r="M38" t="str">
            <v>HTC-</v>
          </cell>
          <cell r="N38" t="str">
            <v/>
          </cell>
          <cell r="O38" t="str">
            <v/>
          </cell>
        </row>
        <row r="39">
          <cell r="M39" t="str">
            <v>HTC-</v>
          </cell>
          <cell r="N39" t="str">
            <v/>
          </cell>
          <cell r="O39" t="str">
            <v/>
          </cell>
        </row>
        <row r="40">
          <cell r="M40" t="str">
            <v>HTC-</v>
          </cell>
          <cell r="N40" t="str">
            <v/>
          </cell>
          <cell r="O40" t="str">
            <v/>
          </cell>
        </row>
        <row r="41">
          <cell r="M41" t="str">
            <v>HTC-</v>
          </cell>
          <cell r="N41" t="str">
            <v xml:space="preserve"> </v>
          </cell>
          <cell r="O41" t="str">
            <v xml:space="preserve"> </v>
          </cell>
        </row>
        <row r="42">
          <cell r="M42" t="str">
            <v>HTC-</v>
          </cell>
          <cell r="N42" t="str">
            <v xml:space="preserve"> </v>
          </cell>
          <cell r="O42" t="str">
            <v xml:space="preserve"> </v>
          </cell>
        </row>
        <row r="43">
          <cell r="M43" t="str">
            <v>HTC-</v>
          </cell>
          <cell r="N43" t="str">
            <v xml:space="preserve"> </v>
          </cell>
          <cell r="O43" t="str">
            <v xml:space="preserve"> </v>
          </cell>
        </row>
        <row r="44">
          <cell r="M44" t="str">
            <v>HTC-</v>
          </cell>
          <cell r="N44" t="str">
            <v xml:space="preserve"> </v>
          </cell>
          <cell r="O44" t="str">
            <v xml:space="preserve"> </v>
          </cell>
        </row>
        <row r="45">
          <cell r="M45" t="str">
            <v>HTC-</v>
          </cell>
          <cell r="N45" t="str">
            <v xml:space="preserve"> </v>
          </cell>
          <cell r="O45" t="str">
            <v xml:space="preserve"> </v>
          </cell>
        </row>
        <row r="46">
          <cell r="M46" t="str">
            <v>HTC-</v>
          </cell>
          <cell r="N46" t="str">
            <v xml:space="preserve"> </v>
          </cell>
          <cell r="O46" t="str">
            <v xml:space="preserve"> </v>
          </cell>
        </row>
        <row r="47">
          <cell r="M47" t="str">
            <v>GAMMA</v>
          </cell>
          <cell r="N47" t="str">
            <v xml:space="preserve"> </v>
          </cell>
          <cell r="O47" t="str">
            <v>MULESHOE SUBS</v>
          </cell>
        </row>
        <row r="48">
          <cell r="M48" t="str">
            <v>UGS-</v>
          </cell>
          <cell r="O48" t="str">
            <v/>
          </cell>
        </row>
        <row r="49">
          <cell r="M49" t="str">
            <v>UGS-</v>
          </cell>
          <cell r="O49" t="str">
            <v/>
          </cell>
        </row>
        <row r="50">
          <cell r="M50" t="str">
            <v>UGS-</v>
          </cell>
          <cell r="O50" t="str">
            <v xml:space="preserve"> </v>
          </cell>
        </row>
        <row r="51">
          <cell r="M51" t="str">
            <v>UGS-</v>
          </cell>
          <cell r="O51" t="str">
            <v xml:space="preserve"> </v>
          </cell>
        </row>
        <row r="52">
          <cell r="M52" t="str">
            <v>UGS-</v>
          </cell>
          <cell r="O52" t="str">
            <v xml:space="preserve"> </v>
          </cell>
        </row>
        <row r="53">
          <cell r="M53" t="str">
            <v>UGS-</v>
          </cell>
          <cell r="O53" t="str">
            <v xml:space="preserve"> </v>
          </cell>
        </row>
        <row r="54">
          <cell r="M54" t="str">
            <v>UGS-</v>
          </cell>
          <cell r="O54" t="str">
            <v xml:space="preserve"> </v>
          </cell>
        </row>
        <row r="55">
          <cell r="M55" t="str">
            <v>UGS-</v>
          </cell>
          <cell r="O55" t="str">
            <v xml:space="preserve"> </v>
          </cell>
        </row>
        <row r="56">
          <cell r="M56" t="str">
            <v>UGS-</v>
          </cell>
          <cell r="O56" t="str">
            <v xml:space="preserve"> </v>
          </cell>
        </row>
        <row r="57">
          <cell r="M57" t="str">
            <v>UGS-</v>
          </cell>
          <cell r="O57" t="str">
            <v xml:space="preserve"> </v>
          </cell>
        </row>
        <row r="58">
          <cell r="M58" t="str">
            <v>TRACKER BATTERY</v>
          </cell>
          <cell r="O58" t="str">
            <v>OFFSHORE BOX</v>
          </cell>
        </row>
        <row r="59">
          <cell r="M59" t="str">
            <v>B-</v>
          </cell>
          <cell r="O59" t="str">
            <v>OB-</v>
          </cell>
        </row>
        <row r="60">
          <cell r="M60" t="str">
            <v>B-</v>
          </cell>
          <cell r="O60" t="str">
            <v>OB-</v>
          </cell>
        </row>
        <row r="61">
          <cell r="M61" t="str">
            <v>B-</v>
          </cell>
          <cell r="O61" t="str">
            <v>OB-</v>
          </cell>
        </row>
        <row r="62">
          <cell r="M62" t="str">
            <v>B-</v>
          </cell>
          <cell r="O62" t="str">
            <v>OB-</v>
          </cell>
        </row>
        <row r="63">
          <cell r="M63" t="str">
            <v>B-</v>
          </cell>
          <cell r="O63" t="str">
            <v>BASKET</v>
          </cell>
        </row>
        <row r="64">
          <cell r="M64" t="str">
            <v>B-</v>
          </cell>
          <cell r="O64" t="str">
            <v>OC-</v>
          </cell>
        </row>
        <row r="65">
          <cell r="M65" t="str">
            <v>B-</v>
          </cell>
          <cell r="O65" t="str">
            <v>OC-</v>
          </cell>
        </row>
        <row r="66">
          <cell r="M66" t="str">
            <v>B-</v>
          </cell>
          <cell r="O66" t="str">
            <v>OC-</v>
          </cell>
        </row>
        <row r="67">
          <cell r="M67" t="str">
            <v>B-</v>
          </cell>
          <cell r="O67" t="str">
            <v>OC-</v>
          </cell>
        </row>
        <row r="68">
          <cell r="M68" t="str">
            <v>B-</v>
          </cell>
          <cell r="O68" t="str">
            <v>RUNNING GEAR BOX</v>
          </cell>
        </row>
        <row r="69">
          <cell r="M69" t="str">
            <v>B-</v>
          </cell>
          <cell r="O69" t="str">
            <v>RG-</v>
          </cell>
        </row>
        <row r="70">
          <cell r="M70" t="str">
            <v>TRACKER ELECTRONICS</v>
          </cell>
          <cell r="O70" t="str">
            <v>RG-</v>
          </cell>
        </row>
        <row r="71">
          <cell r="M71" t="str">
            <v>E-</v>
          </cell>
          <cell r="O71" t="str">
            <v>RG-</v>
          </cell>
        </row>
        <row r="72">
          <cell r="M72" t="str">
            <v>E-</v>
          </cell>
          <cell r="O72" t="str">
            <v>RG-</v>
          </cell>
        </row>
        <row r="73">
          <cell r="M73" t="str">
            <v>E-</v>
          </cell>
          <cell r="O73" t="str">
            <v>TRACKER BOX</v>
          </cell>
        </row>
        <row r="74">
          <cell r="M74" t="str">
            <v>E-</v>
          </cell>
          <cell r="O74" t="str">
            <v/>
          </cell>
        </row>
        <row r="75">
          <cell r="M75" t="str">
            <v>E-</v>
          </cell>
          <cell r="O75" t="str">
            <v/>
          </cell>
        </row>
        <row r="76">
          <cell r="M76" t="str">
            <v>E-</v>
          </cell>
          <cell r="O76" t="str">
            <v/>
          </cell>
        </row>
        <row r="77">
          <cell r="M77" t="str">
            <v>E-</v>
          </cell>
          <cell r="O77" t="str">
            <v/>
          </cell>
        </row>
        <row r="78">
          <cell r="M78" t="str">
            <v>E-</v>
          </cell>
          <cell r="O78" t="str">
            <v>HDS1-R KIT BOX</v>
          </cell>
        </row>
        <row r="79">
          <cell r="M79" t="str">
            <v>E-</v>
          </cell>
          <cell r="O79" t="str">
            <v/>
          </cell>
        </row>
        <row r="80">
          <cell r="M80" t="str">
            <v>E-</v>
          </cell>
          <cell r="O80" t="str">
            <v/>
          </cell>
        </row>
        <row r="81">
          <cell r="M81" t="str">
            <v>E-</v>
          </cell>
          <cell r="O81" t="str">
            <v/>
          </cell>
        </row>
        <row r="82">
          <cell r="O82" t="str">
            <v/>
          </cell>
        </row>
        <row r="83">
          <cell r="O83" t="str">
            <v>DENSITY BOX</v>
          </cell>
        </row>
        <row r="84">
          <cell r="O84" t="str">
            <v>DOB-</v>
          </cell>
        </row>
        <row r="85">
          <cell r="O85" t="str">
            <v>DOB-</v>
          </cell>
        </row>
        <row r="86">
          <cell r="O86" t="str">
            <v>DOB-</v>
          </cell>
        </row>
        <row r="87">
          <cell r="O87" t="str">
            <v>DOB-</v>
          </cell>
        </row>
        <row r="88">
          <cell r="O88" t="str">
            <v/>
          </cell>
        </row>
      </sheetData>
      <sheetData sheetId="4"/>
      <sheetData sheetId="5" refreshError="1">
        <row r="123">
          <cell r="G123">
            <v>3.5</v>
          </cell>
        </row>
        <row r="124">
          <cell r="G124">
            <v>4.75</v>
          </cell>
        </row>
        <row r="125">
          <cell r="G125">
            <v>6.375</v>
          </cell>
        </row>
        <row r="126">
          <cell r="G126">
            <v>6.5</v>
          </cell>
        </row>
        <row r="127">
          <cell r="G127">
            <v>6.75</v>
          </cell>
        </row>
        <row r="128">
          <cell r="G128">
            <v>7.25</v>
          </cell>
        </row>
        <row r="129">
          <cell r="G129">
            <v>7.75</v>
          </cell>
        </row>
        <row r="130">
          <cell r="G130">
            <v>8</v>
          </cell>
        </row>
        <row r="131">
          <cell r="G131">
            <v>9.5</v>
          </cell>
        </row>
        <row r="132">
          <cell r="G132">
            <v>12.25</v>
          </cell>
        </row>
      </sheetData>
      <sheetData sheetId="6"/>
      <sheetData sheetId="7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D D R "/>
      <sheetName val="Sur print H"/>
      <sheetName val="Slides H"/>
      <sheetName val="BHA's "/>
      <sheetName val="Ship"/>
      <sheetName val="Inv"/>
      <sheetName val="475A2577"/>
      <sheetName val="BHA sum"/>
      <sheetName val="R &amp; I"/>
      <sheetName val="Act now"/>
      <sheetName val="Info"/>
      <sheetName val="47514030"/>
      <sheetName val="Work H"/>
      <sheetName val="Notes"/>
      <sheetName val="Sur print"/>
      <sheetName val="Slides (B)"/>
      <sheetName val="675A-2508"/>
      <sheetName val="Work"/>
      <sheetName val="EOWR"/>
      <sheetName val="WD"/>
      <sheetName val="Form"/>
      <sheetName val="Sheet2"/>
      <sheetName val="Sheet3"/>
      <sheetName val="M R"/>
      <sheetName val="Module1"/>
      <sheetName val="Module2"/>
      <sheetName val="Module3"/>
      <sheetName val="Module4"/>
      <sheetName val="Module5"/>
      <sheetName val="Material Transfer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5">
          <cell r="C15" t="str">
            <v>Maurice Deschamps</v>
          </cell>
        </row>
      </sheetData>
      <sheetData sheetId="9" refreshError="1"/>
      <sheetData sheetId="10" refreshError="1">
        <row r="42">
          <cell r="E42">
            <v>3994642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Instructions"/>
      <sheetName val="Well_Info"/>
      <sheetName val="MWD"/>
      <sheetName val="NorAm"/>
      <sheetName val="Prognosis"/>
      <sheetName val="Import"/>
      <sheetName val="TVD_VS"/>
      <sheetName val="TVD_MD"/>
      <sheetName val="Plat"/>
      <sheetName val="Gamma"/>
      <sheetName val="ROP"/>
      <sheetName val="G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MWD INFO"/>
      <sheetName val="EDI_Report"/>
      <sheetName val="RIR Form"/>
      <sheetName val="Graphs"/>
      <sheetName val="Header Information"/>
      <sheetName val="JST  "/>
      <sheetName val="DAILY"/>
      <sheetName val="SURVEY"/>
      <sheetName val="SLIDE"/>
      <sheetName val="BHA"/>
      <sheetName val="Motor Request"/>
      <sheetName val="Motor Run Report"/>
      <sheetName val="MOTOR SPECS"/>
      <sheetName val="475-47470"/>
      <sheetName val="475-1406"/>
      <sheetName val="NOI Motor Run"/>
      <sheetName val="D&amp;C Form"/>
      <sheetName val="Receive"/>
      <sheetName val="REQUISITION"/>
      <sheetName val="Tools  1"/>
      <sheetName val="Tools (2)"/>
      <sheetName val="Tools"/>
      <sheetName val="SLIMPULSE INVENTORY"/>
      <sheetName val="Lessons Learned"/>
      <sheetName val="Bit Grade"/>
      <sheetName val="R &amp; I"/>
      <sheetName val="Info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D D R "/>
      <sheetName val="Sur print H"/>
      <sheetName val="Slides H"/>
      <sheetName val="BHA's "/>
      <sheetName val="Ship"/>
      <sheetName val="Inv"/>
      <sheetName val="475A2577"/>
      <sheetName val="BHA sum"/>
      <sheetName val="R &amp; I"/>
      <sheetName val="Act now"/>
      <sheetName val="Info"/>
      <sheetName val="47514030"/>
      <sheetName val="Work H"/>
      <sheetName val="Notes"/>
      <sheetName val="Sur print"/>
      <sheetName val="Slides (B)"/>
      <sheetName val="675A-2508"/>
      <sheetName val="Work"/>
      <sheetName val="EOWR"/>
      <sheetName val="WD"/>
      <sheetName val="Form"/>
      <sheetName val="Sheet2"/>
      <sheetName val="Sheet3"/>
      <sheetName val="M R"/>
      <sheetName val="Module1"/>
      <sheetName val="Module2"/>
      <sheetName val="Module3"/>
      <sheetName val="Module4"/>
      <sheetName val="Module5"/>
      <sheetName val="EDI_Repor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8">
          <cell r="B38">
            <v>-38.97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HEADER INFO"/>
      <sheetName val="MORNING REPORT"/>
      <sheetName val="SLIMPULSE BRT"/>
      <sheetName val="SURVEY"/>
      <sheetName val="SURVEY CALC"/>
      <sheetName val="Pipe Tally"/>
      <sheetName val="EFR"/>
      <sheetName val="Shipping Report"/>
      <sheetName val="Receiving Report"/>
      <sheetName val="Parts Needed"/>
      <sheetName val="Sheet1"/>
      <sheetName val="safety"/>
      <sheetName val="Module1"/>
      <sheetName val="Info"/>
    </sheetNames>
    <sheetDataSet>
      <sheetData sheetId="0" refreshError="1">
        <row r="7">
          <cell r="D7" t="str">
            <v>Caza #5</v>
          </cell>
        </row>
        <row r="15">
          <cell r="D15" t="str">
            <v>D. Fandal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Motor Est"/>
      <sheetName val="Material Trans"/>
      <sheetName val="CostSheet"/>
      <sheetName val="CodeLists"/>
      <sheetName val="HEADER INFO"/>
    </sheetNames>
    <sheetDataSet>
      <sheetData sheetId="0"/>
      <sheetData sheetId="1"/>
      <sheetData sheetId="2"/>
      <sheetData sheetId="3" refreshError="1">
        <row r="129">
          <cell r="K129" t="str">
            <v>Adverse Hole Condition Correction Processing</v>
          </cell>
        </row>
        <row r="130">
          <cell r="K130" t="str">
            <v>Color Log Plots</v>
          </cell>
        </row>
        <row r="131">
          <cell r="K131" t="str">
            <v>Composite Survey Report</v>
          </cell>
        </row>
        <row r="132">
          <cell r="K132" t="str">
            <v>Each Additional Color Log Plot</v>
          </cell>
        </row>
        <row r="133">
          <cell r="K133" t="str">
            <v>End of Well Reports</v>
          </cell>
        </row>
        <row r="134">
          <cell r="K134" t="str">
            <v>Environmental Corrections</v>
          </cell>
        </row>
        <row r="135">
          <cell r="K135" t="str">
            <v>Film Copy of All Reports</v>
          </cell>
        </row>
        <row r="136">
          <cell r="K136" t="str">
            <v>Formation Anisotrophy/Dielectric Correction</v>
          </cell>
        </row>
        <row r="137">
          <cell r="K137" t="str">
            <v>LAS Digital Data Diskette - Setup Fee</v>
          </cell>
        </row>
        <row r="138">
          <cell r="K138" t="str">
            <v>LAS/LIS Disk - Field Additional Format</v>
          </cell>
        </row>
        <row r="139">
          <cell r="K139" t="str">
            <v>LWd Field Logs</v>
          </cell>
        </row>
        <row r="140">
          <cell r="K140" t="str">
            <v>LWD Final Film/Sepia</v>
          </cell>
        </row>
        <row r="141">
          <cell r="K141" t="str">
            <v>LWD Final Logs</v>
          </cell>
        </row>
        <row r="142">
          <cell r="K142" t="str">
            <v>Miscellaneous Simple Computations</v>
          </cell>
        </row>
        <row r="143">
          <cell r="K143" t="str">
            <v>MWD Field Logs</v>
          </cell>
        </row>
        <row r="144">
          <cell r="K144" t="str">
            <v>MWD Final Logs</v>
          </cell>
        </row>
        <row r="145">
          <cell r="K145" t="str">
            <v>PDF Add'l Digital Data</v>
          </cell>
        </row>
        <row r="146">
          <cell r="K146" t="str">
            <v>PDF Digital Data Setup Fee</v>
          </cell>
        </row>
        <row r="147">
          <cell r="K147" t="str">
            <v>Pore Pressure Planning - Add'l</v>
          </cell>
        </row>
        <row r="148">
          <cell r="K148" t="str">
            <v>Pore Pressure Planning - Set Up</v>
          </cell>
        </row>
        <row r="149">
          <cell r="K149" t="str">
            <v>PZS Modeling, additional models</v>
          </cell>
        </row>
        <row r="150">
          <cell r="K150" t="str">
            <v>PZS Modeling, Set Up 1st Model</v>
          </cell>
        </row>
        <row r="151">
          <cell r="K151" t="str">
            <v xml:space="preserve">TST/TVT - Additional </v>
          </cell>
        </row>
        <row r="152">
          <cell r="K152" t="str">
            <v xml:space="preserve">TST/TVT - First model  setup </v>
          </cell>
        </row>
        <row r="153">
          <cell r="K153" t="str">
            <v xml:space="preserve">Urgent Processing &lt; 24 hour </v>
          </cell>
        </row>
        <row r="158">
          <cell r="K158" t="str">
            <v>3rd Party Rentals</v>
          </cell>
        </row>
        <row r="159">
          <cell r="K159" t="str">
            <v>Damaged</v>
          </cell>
        </row>
        <row r="160">
          <cell r="K160" t="str">
            <v>Datalink Recuts</v>
          </cell>
        </row>
        <row r="161">
          <cell r="K161" t="str">
            <v>Drill Pipe Screen</v>
          </cell>
        </row>
        <row r="162">
          <cell r="K162" t="str">
            <v>Equipment Inspection</v>
          </cell>
        </row>
        <row r="163">
          <cell r="K163" t="str">
            <v>Equipment Repair</v>
          </cell>
        </row>
        <row r="164">
          <cell r="K164" t="str">
            <v>Equipment Transportation</v>
          </cell>
        </row>
        <row r="165">
          <cell r="K165" t="str">
            <v>Federal Express</v>
          </cell>
        </row>
        <row r="166">
          <cell r="K166" t="str">
            <v>Float Valve</v>
          </cell>
        </row>
        <row r="167">
          <cell r="K167" t="str">
            <v>Lift Sub Rental</v>
          </cell>
        </row>
        <row r="168">
          <cell r="K168" t="str">
            <v>Tool Basket</v>
          </cell>
        </row>
        <row r="173">
          <cell r="K173" t="str">
            <v>Cell Phone Communication</v>
          </cell>
        </row>
        <row r="174">
          <cell r="K174" t="str">
            <v>PathCom Communications</v>
          </cell>
        </row>
        <row r="175">
          <cell r="K175" t="str">
            <v>Satellite - Set Up</v>
          </cell>
        </row>
        <row r="176">
          <cell r="K176" t="str">
            <v>Satellite Service</v>
          </cell>
        </row>
      </sheetData>
      <sheetData sheetId="4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Module1"/>
      <sheetName val="Graphs"/>
      <sheetName val="Header Information"/>
      <sheetName val="DAILY"/>
      <sheetName val="PDM RUN"/>
      <sheetName val="BHA"/>
      <sheetName val="SLIDE"/>
      <sheetName val="SURVEY"/>
      <sheetName val="Lessons Learned"/>
      <sheetName val="Monthly Cost"/>
      <sheetName val="JST"/>
      <sheetName val="Tools"/>
      <sheetName val="Time Sheet"/>
      <sheetName val="Sheet2"/>
      <sheetName val="Bit Grade"/>
      <sheetName val="Sheet4"/>
      <sheetName val="Sheet1"/>
      <sheetName val="Performance Summary"/>
      <sheetName val="Safety Meetings"/>
      <sheetName val="RotorStator"/>
      <sheetName val="BP Pricing Guidelines"/>
      <sheetName val="Jonah-Overthrust Cost 8&quot; tools"/>
      <sheetName val="Jonah-Overthrust Cost 6.5 tools"/>
      <sheetName val="MWD &amp; LWD"/>
      <sheetName val="Directional"/>
      <sheetName val="CodeLists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 refreshError="1"/>
      <sheetData sheetId="7" refreshError="1">
        <row r="5">
          <cell r="D5" t="str">
            <v>BP Amoco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Liner Detail"/>
      <sheetName val="Tallies"/>
      <sheetName val="Notes"/>
    </sheetNames>
    <sheetDataSet>
      <sheetData sheetId="0"/>
      <sheetData sheetId="1" refreshError="1">
        <row r="1">
          <cell r="A1" t="str">
            <v>TUBING TALLY</v>
          </cell>
        </row>
        <row r="3">
          <cell r="A3" t="str">
            <v>Adj.  KB</v>
          </cell>
          <cell r="B3">
            <v>0</v>
          </cell>
          <cell r="D3" t="str">
            <v>Well#</v>
          </cell>
          <cell r="E3" t="str">
            <v>S-57</v>
          </cell>
          <cell r="F3" t="str">
            <v>Lease:</v>
          </cell>
          <cell r="G3" t="str">
            <v>San Vacente</v>
          </cell>
          <cell r="I3" t="str">
            <v>Field:</v>
          </cell>
          <cell r="J3" t="str">
            <v>PXP</v>
          </cell>
        </row>
        <row r="4">
          <cell r="A4" t="str">
            <v>BHA</v>
          </cell>
          <cell r="B4">
            <v>0</v>
          </cell>
          <cell r="I4" t="str">
            <v>Date:</v>
          </cell>
          <cell r="J4">
            <v>38476</v>
          </cell>
        </row>
        <row r="5">
          <cell r="A5" t="str">
            <v>Piece#</v>
          </cell>
          <cell r="C5" t="str">
            <v>Running Total</v>
          </cell>
          <cell r="D5" t="str">
            <v>Piece#</v>
          </cell>
          <cell r="F5" t="str">
            <v>Running Total</v>
          </cell>
          <cell r="G5" t="str">
            <v>Piece#</v>
          </cell>
          <cell r="I5" t="str">
            <v>Running Total</v>
          </cell>
          <cell r="J5" t="str">
            <v>Piece#</v>
          </cell>
          <cell r="L5" t="str">
            <v>Running Total</v>
          </cell>
        </row>
        <row r="6">
          <cell r="A6">
            <v>2</v>
          </cell>
          <cell r="B6">
            <v>61.95</v>
          </cell>
          <cell r="C6">
            <v>61.95</v>
          </cell>
          <cell r="D6">
            <v>82</v>
          </cell>
          <cell r="E6">
            <v>63.05</v>
          </cell>
          <cell r="F6">
            <v>2570.4300000000003</v>
          </cell>
          <cell r="G6">
            <v>162</v>
          </cell>
          <cell r="H6">
            <v>61.78</v>
          </cell>
          <cell r="I6">
            <v>5072.45</v>
          </cell>
          <cell r="J6">
            <v>242</v>
          </cell>
          <cell r="K6">
            <v>62.5</v>
          </cell>
          <cell r="L6">
            <v>7512.6900000000032</v>
          </cell>
        </row>
        <row r="7">
          <cell r="A7">
            <v>4</v>
          </cell>
          <cell r="B7">
            <v>61.8</v>
          </cell>
          <cell r="C7">
            <v>123.75</v>
          </cell>
          <cell r="D7">
            <v>84</v>
          </cell>
          <cell r="E7">
            <v>63.13</v>
          </cell>
          <cell r="F7">
            <v>2633.5600000000004</v>
          </cell>
          <cell r="G7">
            <v>164</v>
          </cell>
          <cell r="H7">
            <v>60.72</v>
          </cell>
          <cell r="I7">
            <v>5133.17</v>
          </cell>
          <cell r="J7">
            <v>244</v>
          </cell>
          <cell r="K7">
            <v>63.6</v>
          </cell>
          <cell r="L7">
            <v>7576.2900000000036</v>
          </cell>
        </row>
        <row r="8">
          <cell r="A8">
            <v>6</v>
          </cell>
          <cell r="B8">
            <v>62</v>
          </cell>
          <cell r="C8">
            <v>185.75</v>
          </cell>
          <cell r="D8">
            <v>86</v>
          </cell>
          <cell r="E8">
            <v>62.15</v>
          </cell>
          <cell r="F8">
            <v>2695.7100000000005</v>
          </cell>
          <cell r="G8">
            <v>166</v>
          </cell>
          <cell r="H8">
            <v>62.1</v>
          </cell>
          <cell r="I8">
            <v>5195.2700000000004</v>
          </cell>
          <cell r="J8">
            <v>246</v>
          </cell>
          <cell r="K8">
            <v>65.45</v>
          </cell>
          <cell r="L8">
            <v>7641.7400000000034</v>
          </cell>
        </row>
        <row r="9">
          <cell r="A9">
            <v>8</v>
          </cell>
          <cell r="B9">
            <v>61.82</v>
          </cell>
          <cell r="C9">
            <v>247.57</v>
          </cell>
          <cell r="D9">
            <v>88</v>
          </cell>
          <cell r="E9">
            <v>63</v>
          </cell>
          <cell r="F9">
            <v>2758.7100000000005</v>
          </cell>
          <cell r="G9">
            <v>168</v>
          </cell>
          <cell r="H9">
            <v>61.3</v>
          </cell>
          <cell r="I9">
            <v>5256.5700000000006</v>
          </cell>
          <cell r="J9">
            <v>248</v>
          </cell>
          <cell r="K9">
            <v>65.3</v>
          </cell>
          <cell r="L9">
            <v>7707.0400000000036</v>
          </cell>
        </row>
        <row r="10">
          <cell r="A10">
            <v>10</v>
          </cell>
          <cell r="B10">
            <v>62.2</v>
          </cell>
          <cell r="C10">
            <v>309.77</v>
          </cell>
          <cell r="D10">
            <v>90</v>
          </cell>
          <cell r="E10">
            <v>63.25</v>
          </cell>
          <cell r="F10">
            <v>2821.9600000000005</v>
          </cell>
          <cell r="G10">
            <v>170</v>
          </cell>
          <cell r="H10">
            <v>60.5</v>
          </cell>
          <cell r="I10">
            <v>5317.0700000000006</v>
          </cell>
          <cell r="J10">
            <v>250</v>
          </cell>
          <cell r="K10">
            <v>64</v>
          </cell>
          <cell r="L10">
            <v>7771.0400000000036</v>
          </cell>
        </row>
        <row r="11">
          <cell r="A11">
            <v>12</v>
          </cell>
          <cell r="B11">
            <v>62.9</v>
          </cell>
          <cell r="C11">
            <v>372.66999999999996</v>
          </cell>
          <cell r="D11">
            <v>92</v>
          </cell>
          <cell r="E11">
            <v>63.02</v>
          </cell>
          <cell r="F11">
            <v>2884.9800000000005</v>
          </cell>
          <cell r="G11">
            <v>172</v>
          </cell>
          <cell r="H11">
            <v>60.52</v>
          </cell>
          <cell r="I11">
            <v>5377.5900000000011</v>
          </cell>
          <cell r="J11">
            <v>251</v>
          </cell>
          <cell r="K11">
            <v>31.22</v>
          </cell>
          <cell r="L11">
            <v>7802.2600000000039</v>
          </cell>
        </row>
        <row r="12">
          <cell r="A12">
            <v>14</v>
          </cell>
          <cell r="B12">
            <v>62</v>
          </cell>
          <cell r="C12">
            <v>434.66999999999996</v>
          </cell>
          <cell r="D12">
            <v>94</v>
          </cell>
          <cell r="E12">
            <v>63.05</v>
          </cell>
          <cell r="F12">
            <v>2948.0300000000007</v>
          </cell>
          <cell r="G12">
            <v>174</v>
          </cell>
          <cell r="H12">
            <v>61.85</v>
          </cell>
          <cell r="I12">
            <v>5439.4400000000014</v>
          </cell>
          <cell r="J12">
            <v>252</v>
          </cell>
          <cell r="K12">
            <v>31.35</v>
          </cell>
          <cell r="L12">
            <v>7833.6100000000042</v>
          </cell>
        </row>
        <row r="13">
          <cell r="A13">
            <v>16</v>
          </cell>
          <cell r="B13">
            <v>62.05</v>
          </cell>
          <cell r="C13">
            <v>496.71999999999997</v>
          </cell>
          <cell r="D13">
            <v>96</v>
          </cell>
          <cell r="E13">
            <v>63.15</v>
          </cell>
          <cell r="F13">
            <v>3011.1800000000007</v>
          </cell>
          <cell r="G13">
            <v>176</v>
          </cell>
          <cell r="H13">
            <v>61</v>
          </cell>
          <cell r="I13">
            <v>5500.4400000000014</v>
          </cell>
          <cell r="J13">
            <v>253</v>
          </cell>
          <cell r="K13">
            <v>31.27</v>
          </cell>
          <cell r="L13">
            <v>7864.8800000000047</v>
          </cell>
        </row>
        <row r="14">
          <cell r="A14">
            <v>18</v>
          </cell>
          <cell r="B14">
            <v>62</v>
          </cell>
          <cell r="C14">
            <v>558.72</v>
          </cell>
          <cell r="D14">
            <v>98</v>
          </cell>
          <cell r="E14">
            <v>63.3</v>
          </cell>
          <cell r="F14">
            <v>3074.4800000000009</v>
          </cell>
          <cell r="G14">
            <v>178</v>
          </cell>
          <cell r="H14">
            <v>59.62</v>
          </cell>
          <cell r="I14">
            <v>5560.0600000000013</v>
          </cell>
          <cell r="J14">
            <v>254</v>
          </cell>
          <cell r="K14">
            <v>31.43</v>
          </cell>
          <cell r="L14">
            <v>7896.3100000000049</v>
          </cell>
        </row>
        <row r="15">
          <cell r="A15">
            <v>20</v>
          </cell>
          <cell r="B15">
            <v>62.3</v>
          </cell>
          <cell r="C15">
            <v>621.02</v>
          </cell>
          <cell r="D15">
            <v>100</v>
          </cell>
          <cell r="E15">
            <v>63.2</v>
          </cell>
          <cell r="F15">
            <v>3137.6800000000007</v>
          </cell>
          <cell r="G15">
            <v>180</v>
          </cell>
          <cell r="H15">
            <v>60.68</v>
          </cell>
          <cell r="I15">
            <v>5620.7400000000016</v>
          </cell>
          <cell r="J15">
            <v>255</v>
          </cell>
          <cell r="K15">
            <v>31.35</v>
          </cell>
          <cell r="L15">
            <v>7927.6600000000053</v>
          </cell>
        </row>
        <row r="16">
          <cell r="B16">
            <v>621.02</v>
          </cell>
          <cell r="E16">
            <v>630.30000000000007</v>
          </cell>
          <cell r="H16">
            <v>610.06999999999994</v>
          </cell>
          <cell r="K16">
            <v>477.47000000000008</v>
          </cell>
        </row>
        <row r="17">
          <cell r="A17">
            <v>22</v>
          </cell>
          <cell r="B17">
            <v>61.9</v>
          </cell>
          <cell r="C17">
            <v>682.92</v>
          </cell>
          <cell r="D17">
            <v>102</v>
          </cell>
          <cell r="E17">
            <v>63.18</v>
          </cell>
          <cell r="F17">
            <v>3200.8600000000006</v>
          </cell>
          <cell r="G17">
            <v>182</v>
          </cell>
          <cell r="H17">
            <v>58</v>
          </cell>
          <cell r="I17">
            <v>5678.7400000000016</v>
          </cell>
          <cell r="J17">
            <v>256</v>
          </cell>
          <cell r="K17">
            <v>31.46</v>
          </cell>
          <cell r="L17">
            <v>7959.1200000000053</v>
          </cell>
        </row>
        <row r="18">
          <cell r="A18">
            <v>24</v>
          </cell>
          <cell r="B18">
            <v>62.3</v>
          </cell>
          <cell r="C18">
            <v>745.21999999999991</v>
          </cell>
          <cell r="D18">
            <v>104</v>
          </cell>
          <cell r="E18">
            <v>63.33</v>
          </cell>
          <cell r="F18">
            <v>3264.1900000000005</v>
          </cell>
          <cell r="G18">
            <v>184</v>
          </cell>
          <cell r="H18">
            <v>56.1</v>
          </cell>
          <cell r="I18">
            <v>5734.840000000002</v>
          </cell>
          <cell r="J18">
            <v>257</v>
          </cell>
          <cell r="K18">
            <v>31.7</v>
          </cell>
          <cell r="L18">
            <v>7990.8200000000052</v>
          </cell>
        </row>
        <row r="19">
          <cell r="A19">
            <v>26</v>
          </cell>
          <cell r="B19">
            <v>62.5</v>
          </cell>
          <cell r="C19">
            <v>807.71999999999991</v>
          </cell>
          <cell r="D19">
            <v>106</v>
          </cell>
          <cell r="E19">
            <v>63.18</v>
          </cell>
          <cell r="F19">
            <v>3327.3700000000003</v>
          </cell>
          <cell r="G19">
            <v>186</v>
          </cell>
          <cell r="H19">
            <v>58.85</v>
          </cell>
          <cell r="I19">
            <v>5793.6900000000023</v>
          </cell>
          <cell r="J19">
            <v>258</v>
          </cell>
          <cell r="K19">
            <v>31.6</v>
          </cell>
          <cell r="L19">
            <v>8022.4200000000055</v>
          </cell>
        </row>
        <row r="20">
          <cell r="A20">
            <v>28</v>
          </cell>
          <cell r="B20">
            <v>62.23</v>
          </cell>
          <cell r="C20">
            <v>869.94999999999993</v>
          </cell>
          <cell r="D20">
            <v>108</v>
          </cell>
          <cell r="E20">
            <v>62.5</v>
          </cell>
          <cell r="F20">
            <v>3389.8700000000003</v>
          </cell>
          <cell r="G20">
            <v>188</v>
          </cell>
          <cell r="H20">
            <v>58</v>
          </cell>
          <cell r="I20">
            <v>5851.6900000000023</v>
          </cell>
          <cell r="J20">
            <v>259</v>
          </cell>
          <cell r="K20">
            <v>31.72</v>
          </cell>
          <cell r="L20">
            <v>8054.1400000000058</v>
          </cell>
        </row>
        <row r="21">
          <cell r="A21">
            <v>30</v>
          </cell>
          <cell r="B21">
            <v>63</v>
          </cell>
          <cell r="C21">
            <v>932.94999999999993</v>
          </cell>
          <cell r="D21">
            <v>110</v>
          </cell>
          <cell r="E21">
            <v>62.7</v>
          </cell>
          <cell r="F21">
            <v>3452.57</v>
          </cell>
          <cell r="G21">
            <v>190</v>
          </cell>
          <cell r="H21">
            <v>58</v>
          </cell>
          <cell r="I21">
            <v>5909.6900000000023</v>
          </cell>
          <cell r="J21">
            <v>260</v>
          </cell>
          <cell r="K21">
            <v>31.6</v>
          </cell>
          <cell r="L21">
            <v>8085.7400000000061</v>
          </cell>
        </row>
        <row r="22">
          <cell r="A22">
            <v>32</v>
          </cell>
          <cell r="B22">
            <v>63.1</v>
          </cell>
          <cell r="C22">
            <v>996.05</v>
          </cell>
          <cell r="D22">
            <v>112</v>
          </cell>
          <cell r="E22">
            <v>61.63</v>
          </cell>
          <cell r="F22">
            <v>3514.2000000000003</v>
          </cell>
          <cell r="G22">
            <v>192</v>
          </cell>
          <cell r="H22">
            <v>57.8</v>
          </cell>
          <cell r="I22">
            <v>5967.4900000000025</v>
          </cell>
          <cell r="J22">
            <v>261</v>
          </cell>
          <cell r="K22">
            <v>31.65</v>
          </cell>
          <cell r="L22">
            <v>8117.3900000000058</v>
          </cell>
        </row>
        <row r="23">
          <cell r="A23">
            <v>34</v>
          </cell>
          <cell r="B23">
            <v>62.6</v>
          </cell>
          <cell r="C23">
            <v>1058.6499999999999</v>
          </cell>
          <cell r="D23">
            <v>114</v>
          </cell>
          <cell r="E23">
            <v>61.85</v>
          </cell>
          <cell r="F23">
            <v>3576.05</v>
          </cell>
          <cell r="G23">
            <v>194</v>
          </cell>
          <cell r="H23">
            <v>57.55</v>
          </cell>
          <cell r="I23">
            <v>6025.0400000000027</v>
          </cell>
          <cell r="J23">
            <v>262</v>
          </cell>
          <cell r="K23">
            <v>31.48</v>
          </cell>
          <cell r="L23">
            <v>8148.8700000000053</v>
          </cell>
        </row>
        <row r="24">
          <cell r="A24">
            <v>36</v>
          </cell>
          <cell r="B24">
            <v>62.65</v>
          </cell>
          <cell r="C24">
            <v>1121.3</v>
          </cell>
          <cell r="D24">
            <v>116</v>
          </cell>
          <cell r="E24">
            <v>61.76</v>
          </cell>
          <cell r="F24">
            <v>3637.8100000000004</v>
          </cell>
          <cell r="G24">
            <v>196</v>
          </cell>
          <cell r="H24">
            <v>57.57</v>
          </cell>
          <cell r="I24">
            <v>6082.6100000000024</v>
          </cell>
          <cell r="J24">
            <v>263</v>
          </cell>
          <cell r="K24">
            <v>31.7</v>
          </cell>
          <cell r="L24">
            <v>8180.5700000000052</v>
          </cell>
        </row>
        <row r="25">
          <cell r="A25">
            <v>38</v>
          </cell>
          <cell r="B25">
            <v>62.38</v>
          </cell>
          <cell r="C25">
            <v>1183.68</v>
          </cell>
          <cell r="D25">
            <v>118</v>
          </cell>
          <cell r="E25">
            <v>62.65</v>
          </cell>
          <cell r="F25">
            <v>3700.4600000000005</v>
          </cell>
          <cell r="G25">
            <v>198</v>
          </cell>
          <cell r="H25">
            <v>60.47</v>
          </cell>
          <cell r="I25">
            <v>6143.0800000000027</v>
          </cell>
          <cell r="J25">
            <v>264</v>
          </cell>
          <cell r="K25">
            <v>31.57</v>
          </cell>
          <cell r="L25">
            <v>8212.1400000000049</v>
          </cell>
        </row>
        <row r="26">
          <cell r="A26">
            <v>40</v>
          </cell>
          <cell r="B26">
            <v>63.1</v>
          </cell>
          <cell r="C26">
            <v>1246.78</v>
          </cell>
          <cell r="D26">
            <v>120</v>
          </cell>
          <cell r="E26">
            <v>62.35</v>
          </cell>
          <cell r="F26">
            <v>3762.8100000000004</v>
          </cell>
          <cell r="G26">
            <v>200</v>
          </cell>
          <cell r="H26">
            <v>60</v>
          </cell>
          <cell r="I26">
            <v>6203.0800000000027</v>
          </cell>
          <cell r="J26">
            <v>265</v>
          </cell>
          <cell r="K26">
            <v>31.65</v>
          </cell>
          <cell r="L26">
            <v>8243.7900000000045</v>
          </cell>
        </row>
        <row r="27">
          <cell r="B27">
            <v>625.76</v>
          </cell>
          <cell r="E27">
            <v>625.13</v>
          </cell>
          <cell r="H27">
            <v>582.34</v>
          </cell>
          <cell r="K27">
            <v>316.12999999999994</v>
          </cell>
        </row>
        <row r="28">
          <cell r="A28">
            <v>42</v>
          </cell>
          <cell r="B28">
            <v>61.85</v>
          </cell>
          <cell r="C28">
            <v>1308.6299999999999</v>
          </cell>
          <cell r="D28">
            <v>122</v>
          </cell>
          <cell r="E28">
            <v>61.82</v>
          </cell>
          <cell r="F28">
            <v>3824.6300000000006</v>
          </cell>
          <cell r="G28">
            <v>202</v>
          </cell>
          <cell r="H28">
            <v>55.85</v>
          </cell>
          <cell r="I28">
            <v>6258.930000000003</v>
          </cell>
          <cell r="J28">
            <v>266</v>
          </cell>
          <cell r="K28">
            <v>31.6</v>
          </cell>
          <cell r="L28">
            <v>8275.3900000000049</v>
          </cell>
        </row>
        <row r="29">
          <cell r="A29">
            <v>44</v>
          </cell>
          <cell r="B29">
            <v>64</v>
          </cell>
          <cell r="C29">
            <v>1372.6299999999999</v>
          </cell>
          <cell r="D29">
            <v>124</v>
          </cell>
          <cell r="E29">
            <v>62.7</v>
          </cell>
          <cell r="F29">
            <v>3887.3300000000004</v>
          </cell>
          <cell r="G29">
            <v>204</v>
          </cell>
          <cell r="H29">
            <v>60.8</v>
          </cell>
          <cell r="I29">
            <v>6319.7300000000032</v>
          </cell>
          <cell r="J29">
            <v>267</v>
          </cell>
          <cell r="K29">
            <v>31.24</v>
          </cell>
          <cell r="L29">
            <v>8306.6300000000047</v>
          </cell>
        </row>
        <row r="30">
          <cell r="A30">
            <v>46</v>
          </cell>
          <cell r="B30">
            <v>62.92</v>
          </cell>
          <cell r="C30">
            <v>1435.55</v>
          </cell>
          <cell r="D30">
            <v>126</v>
          </cell>
          <cell r="E30">
            <v>64.040000000000006</v>
          </cell>
          <cell r="F30">
            <v>3951.3700000000003</v>
          </cell>
          <cell r="G30" t="str">
            <v>20-6</v>
          </cell>
          <cell r="H30">
            <v>60.55</v>
          </cell>
          <cell r="I30">
            <v>6380.2800000000034</v>
          </cell>
          <cell r="J30">
            <v>268</v>
          </cell>
          <cell r="K30">
            <v>31.3</v>
          </cell>
          <cell r="L30">
            <v>8337.9300000000039</v>
          </cell>
        </row>
        <row r="31">
          <cell r="A31">
            <v>48</v>
          </cell>
          <cell r="B31">
            <v>63</v>
          </cell>
          <cell r="C31">
            <v>1498.55</v>
          </cell>
          <cell r="D31">
            <v>128</v>
          </cell>
          <cell r="E31">
            <v>61.73</v>
          </cell>
          <cell r="F31">
            <v>4013.1000000000004</v>
          </cell>
          <cell r="G31">
            <v>208</v>
          </cell>
          <cell r="H31">
            <v>62.62</v>
          </cell>
          <cell r="I31">
            <v>6442.9000000000033</v>
          </cell>
          <cell r="J31">
            <v>269</v>
          </cell>
          <cell r="K31">
            <v>32.65</v>
          </cell>
          <cell r="L31">
            <v>8370.5800000000036</v>
          </cell>
        </row>
        <row r="32">
          <cell r="A32">
            <v>50</v>
          </cell>
          <cell r="B32">
            <v>63</v>
          </cell>
          <cell r="C32">
            <v>1561.55</v>
          </cell>
          <cell r="D32">
            <v>130</v>
          </cell>
          <cell r="E32">
            <v>62.87</v>
          </cell>
          <cell r="F32">
            <v>4075.9700000000003</v>
          </cell>
          <cell r="G32">
            <v>210</v>
          </cell>
          <cell r="H32">
            <v>62.85</v>
          </cell>
          <cell r="I32">
            <v>6505.7500000000036</v>
          </cell>
          <cell r="J32">
            <v>270</v>
          </cell>
          <cell r="K32">
            <v>32.57</v>
          </cell>
          <cell r="L32">
            <v>8403.1500000000033</v>
          </cell>
        </row>
        <row r="33">
          <cell r="A33">
            <v>52</v>
          </cell>
          <cell r="B33">
            <v>62.62</v>
          </cell>
          <cell r="C33">
            <v>1624.1699999999998</v>
          </cell>
          <cell r="D33">
            <v>132</v>
          </cell>
          <cell r="E33">
            <v>63.23</v>
          </cell>
          <cell r="F33">
            <v>4139.2</v>
          </cell>
          <cell r="G33">
            <v>212</v>
          </cell>
          <cell r="H33">
            <v>63.24</v>
          </cell>
          <cell r="I33">
            <v>6568.9900000000034</v>
          </cell>
          <cell r="J33">
            <v>271</v>
          </cell>
          <cell r="K33">
            <v>32.700000000000003</v>
          </cell>
          <cell r="L33">
            <v>8435.850000000004</v>
          </cell>
        </row>
        <row r="34">
          <cell r="A34">
            <v>54</v>
          </cell>
          <cell r="B34">
            <v>64.05</v>
          </cell>
          <cell r="C34">
            <v>1688.2199999999998</v>
          </cell>
          <cell r="D34">
            <v>134</v>
          </cell>
          <cell r="E34">
            <v>63.2</v>
          </cell>
          <cell r="F34">
            <v>4202.3999999999996</v>
          </cell>
          <cell r="G34">
            <v>214</v>
          </cell>
          <cell r="H34">
            <v>62.85</v>
          </cell>
          <cell r="I34">
            <v>6631.8400000000038</v>
          </cell>
          <cell r="J34">
            <v>272</v>
          </cell>
          <cell r="K34">
            <v>32.61</v>
          </cell>
          <cell r="L34">
            <v>8468.4600000000046</v>
          </cell>
        </row>
        <row r="35">
          <cell r="A35">
            <v>56</v>
          </cell>
          <cell r="B35">
            <v>63</v>
          </cell>
          <cell r="C35">
            <v>1751.2199999999998</v>
          </cell>
          <cell r="D35">
            <v>136</v>
          </cell>
          <cell r="E35">
            <v>62.8</v>
          </cell>
          <cell r="F35">
            <v>4265.2</v>
          </cell>
          <cell r="G35">
            <v>216</v>
          </cell>
          <cell r="H35">
            <v>63.15</v>
          </cell>
          <cell r="I35">
            <v>6694.9900000000034</v>
          </cell>
          <cell r="J35">
            <v>273</v>
          </cell>
          <cell r="K35">
            <v>32.659999999999997</v>
          </cell>
          <cell r="L35">
            <v>8501.1200000000044</v>
          </cell>
        </row>
        <row r="36">
          <cell r="A36">
            <v>58</v>
          </cell>
          <cell r="B36">
            <v>62.97</v>
          </cell>
          <cell r="C36">
            <v>1814.1899999999998</v>
          </cell>
          <cell r="D36">
            <v>138</v>
          </cell>
          <cell r="E36">
            <v>62.59</v>
          </cell>
          <cell r="F36">
            <v>4327.79</v>
          </cell>
          <cell r="G36">
            <v>218</v>
          </cell>
          <cell r="H36">
            <v>62.9</v>
          </cell>
          <cell r="I36">
            <v>6757.8900000000031</v>
          </cell>
          <cell r="J36">
            <v>274</v>
          </cell>
          <cell r="K36">
            <v>32.700000000000003</v>
          </cell>
          <cell r="L36">
            <v>8533.8200000000052</v>
          </cell>
        </row>
        <row r="37">
          <cell r="A37">
            <v>60</v>
          </cell>
          <cell r="B37">
            <v>62.75</v>
          </cell>
          <cell r="C37">
            <v>1876.9399999999998</v>
          </cell>
          <cell r="D37">
            <v>140</v>
          </cell>
          <cell r="E37">
            <v>63.4</v>
          </cell>
          <cell r="F37">
            <v>4391.1899999999996</v>
          </cell>
          <cell r="G37">
            <v>220</v>
          </cell>
          <cell r="H37">
            <v>63.1</v>
          </cell>
          <cell r="I37">
            <v>6820.9900000000034</v>
          </cell>
          <cell r="J37">
            <v>275</v>
          </cell>
          <cell r="K37">
            <v>29.51</v>
          </cell>
          <cell r="L37">
            <v>8563.3300000000054</v>
          </cell>
        </row>
        <row r="38">
          <cell r="B38">
            <v>630.16</v>
          </cell>
          <cell r="E38">
            <v>628.38</v>
          </cell>
          <cell r="H38">
            <v>617.91000000000008</v>
          </cell>
          <cell r="K38">
            <v>319.54000000000002</v>
          </cell>
        </row>
        <row r="39">
          <cell r="A39">
            <v>62</v>
          </cell>
          <cell r="B39">
            <v>64.25</v>
          </cell>
          <cell r="C39">
            <v>1941.1899999999998</v>
          </cell>
          <cell r="D39">
            <v>142</v>
          </cell>
          <cell r="E39">
            <v>62.85</v>
          </cell>
          <cell r="F39">
            <v>4454.04</v>
          </cell>
          <cell r="G39">
            <v>222</v>
          </cell>
          <cell r="H39">
            <v>62.8</v>
          </cell>
          <cell r="I39">
            <v>6883.7900000000036</v>
          </cell>
          <cell r="J39">
            <v>276</v>
          </cell>
          <cell r="K39">
            <v>31.5</v>
          </cell>
          <cell r="L39">
            <v>8594.8300000000054</v>
          </cell>
        </row>
        <row r="40">
          <cell r="A40">
            <v>64</v>
          </cell>
          <cell r="B40">
            <v>63.08</v>
          </cell>
          <cell r="C40">
            <v>2004.2699999999998</v>
          </cell>
          <cell r="D40">
            <v>144</v>
          </cell>
          <cell r="E40">
            <v>63</v>
          </cell>
          <cell r="F40">
            <v>4517.04</v>
          </cell>
          <cell r="G40">
            <v>224</v>
          </cell>
          <cell r="H40">
            <v>63.35</v>
          </cell>
          <cell r="I40">
            <v>6947.140000000004</v>
          </cell>
          <cell r="J40">
            <v>277</v>
          </cell>
          <cell r="K40">
            <v>31.6</v>
          </cell>
          <cell r="L40">
            <v>8626.4300000000057</v>
          </cell>
        </row>
        <row r="41">
          <cell r="A41">
            <v>66</v>
          </cell>
          <cell r="B41">
            <v>63.03</v>
          </cell>
          <cell r="C41">
            <v>2067.2999999999997</v>
          </cell>
          <cell r="D41">
            <v>146</v>
          </cell>
          <cell r="E41">
            <v>62.9</v>
          </cell>
          <cell r="F41">
            <v>4579.9399999999996</v>
          </cell>
          <cell r="G41">
            <v>226</v>
          </cell>
          <cell r="H41">
            <v>62.65</v>
          </cell>
          <cell r="I41">
            <v>7009.7900000000036</v>
          </cell>
          <cell r="J41">
            <v>278</v>
          </cell>
          <cell r="K41">
            <v>31.57</v>
          </cell>
          <cell r="L41">
            <v>8658.0000000000055</v>
          </cell>
        </row>
        <row r="42">
          <cell r="A42">
            <v>68</v>
          </cell>
          <cell r="B42">
            <v>62.93</v>
          </cell>
          <cell r="C42">
            <v>2130.2299999999996</v>
          </cell>
          <cell r="D42">
            <v>148</v>
          </cell>
          <cell r="E42">
            <v>62.43</v>
          </cell>
          <cell r="F42">
            <v>4642.37</v>
          </cell>
          <cell r="G42">
            <v>228</v>
          </cell>
          <cell r="H42">
            <v>63</v>
          </cell>
          <cell r="I42">
            <v>7072.7900000000036</v>
          </cell>
          <cell r="J42">
            <v>279</v>
          </cell>
          <cell r="K42">
            <v>31.48</v>
          </cell>
          <cell r="L42">
            <v>8689.480000000005</v>
          </cell>
        </row>
        <row r="43">
          <cell r="A43">
            <v>70</v>
          </cell>
          <cell r="B43">
            <v>62.45</v>
          </cell>
          <cell r="C43">
            <v>2192.6799999999994</v>
          </cell>
          <cell r="D43">
            <v>150</v>
          </cell>
          <cell r="E43">
            <v>62.7</v>
          </cell>
          <cell r="F43">
            <v>4705.07</v>
          </cell>
          <cell r="G43">
            <v>230</v>
          </cell>
          <cell r="H43">
            <v>63.22</v>
          </cell>
          <cell r="I43">
            <v>7136.0100000000039</v>
          </cell>
          <cell r="J43">
            <v>280</v>
          </cell>
          <cell r="K43">
            <v>31.6</v>
          </cell>
          <cell r="L43">
            <v>8721.0800000000054</v>
          </cell>
        </row>
        <row r="44">
          <cell r="A44">
            <v>72</v>
          </cell>
          <cell r="B44">
            <v>62.53</v>
          </cell>
          <cell r="C44">
            <v>2255.2099999999996</v>
          </cell>
          <cell r="D44">
            <v>152</v>
          </cell>
          <cell r="E44">
            <v>63.2</v>
          </cell>
          <cell r="F44">
            <v>4768.2699999999995</v>
          </cell>
          <cell r="G44">
            <v>232</v>
          </cell>
          <cell r="H44">
            <v>63.33</v>
          </cell>
          <cell r="I44">
            <v>7199.3400000000038</v>
          </cell>
          <cell r="J44">
            <v>281</v>
          </cell>
          <cell r="K44">
            <v>31.55</v>
          </cell>
          <cell r="L44">
            <v>8752.6300000000047</v>
          </cell>
        </row>
        <row r="45">
          <cell r="A45">
            <v>74</v>
          </cell>
          <cell r="B45">
            <v>63.05</v>
          </cell>
          <cell r="C45">
            <v>2318.2599999999998</v>
          </cell>
          <cell r="D45">
            <v>154</v>
          </cell>
          <cell r="E45">
            <v>60.2</v>
          </cell>
          <cell r="F45">
            <v>4828.4699999999993</v>
          </cell>
          <cell r="G45">
            <v>234</v>
          </cell>
          <cell r="H45">
            <v>62.5</v>
          </cell>
          <cell r="I45">
            <v>7261.8400000000038</v>
          </cell>
          <cell r="J45">
            <v>282</v>
          </cell>
          <cell r="K45">
            <v>31.6</v>
          </cell>
          <cell r="L45">
            <v>8784.230000000005</v>
          </cell>
        </row>
        <row r="46">
          <cell r="A46">
            <v>76</v>
          </cell>
          <cell r="B46">
            <v>62.92</v>
          </cell>
          <cell r="C46">
            <v>2381.1799999999998</v>
          </cell>
          <cell r="D46">
            <v>156</v>
          </cell>
          <cell r="E46">
            <v>63.3</v>
          </cell>
          <cell r="F46">
            <v>4891.7699999999995</v>
          </cell>
          <cell r="G46">
            <v>236</v>
          </cell>
          <cell r="H46">
            <v>62.65</v>
          </cell>
          <cell r="I46">
            <v>7324.4900000000034</v>
          </cell>
          <cell r="J46">
            <v>283</v>
          </cell>
          <cell r="K46">
            <v>33.71</v>
          </cell>
          <cell r="L46">
            <v>8817.9400000000041</v>
          </cell>
        </row>
        <row r="47">
          <cell r="A47">
            <v>78</v>
          </cell>
          <cell r="B47">
            <v>63.05</v>
          </cell>
          <cell r="C47">
            <v>2444.23</v>
          </cell>
          <cell r="D47">
            <v>158</v>
          </cell>
          <cell r="E47">
            <v>59.3</v>
          </cell>
          <cell r="F47">
            <v>4951.07</v>
          </cell>
          <cell r="G47">
            <v>238</v>
          </cell>
          <cell r="H47">
            <v>63.9</v>
          </cell>
          <cell r="I47">
            <v>7388.3900000000031</v>
          </cell>
          <cell r="J47">
            <v>284</v>
          </cell>
          <cell r="K47">
            <v>31.52</v>
          </cell>
          <cell r="L47">
            <v>8849.4600000000046</v>
          </cell>
        </row>
        <row r="48">
          <cell r="A48">
            <v>80</v>
          </cell>
          <cell r="B48">
            <v>63.15</v>
          </cell>
          <cell r="C48">
            <v>2507.38</v>
          </cell>
          <cell r="D48">
            <v>160</v>
          </cell>
          <cell r="E48">
            <v>59.6</v>
          </cell>
          <cell r="F48">
            <v>5010.67</v>
          </cell>
          <cell r="G48">
            <v>240</v>
          </cell>
          <cell r="H48">
            <v>61.8</v>
          </cell>
          <cell r="I48">
            <v>7450.1900000000032</v>
          </cell>
          <cell r="J48">
            <v>285</v>
          </cell>
          <cell r="K48">
            <v>31.45</v>
          </cell>
          <cell r="L48">
            <v>8880.9100000000053</v>
          </cell>
        </row>
        <row r="49">
          <cell r="B49">
            <v>630.43999999999994</v>
          </cell>
          <cell r="E49">
            <v>619.48</v>
          </cell>
          <cell r="H49">
            <v>629.19999999999993</v>
          </cell>
          <cell r="K49">
            <v>317.58</v>
          </cell>
        </row>
        <row r="50">
          <cell r="B50">
            <v>2507.38</v>
          </cell>
          <cell r="E50">
            <v>5010.67</v>
          </cell>
          <cell r="H50">
            <v>7450.1900000000005</v>
          </cell>
          <cell r="K50">
            <v>8880.91</v>
          </cell>
        </row>
        <row r="51">
          <cell r="A51" t="str">
            <v>TUBING TALLY</v>
          </cell>
        </row>
        <row r="52">
          <cell r="A52">
            <v>0</v>
          </cell>
        </row>
        <row r="53">
          <cell r="A53" t="str">
            <v>Adj.  KB</v>
          </cell>
          <cell r="B53">
            <v>0</v>
          </cell>
          <cell r="D53" t="str">
            <v>Well#</v>
          </cell>
          <cell r="E53" t="str">
            <v>S-57</v>
          </cell>
          <cell r="F53" t="str">
            <v>Lease:</v>
          </cell>
          <cell r="G53" t="str">
            <v>San Vacente</v>
          </cell>
          <cell r="I53" t="str">
            <v>Field:</v>
          </cell>
          <cell r="J53" t="str">
            <v>PXP</v>
          </cell>
        </row>
        <row r="54">
          <cell r="A54" t="str">
            <v>BHA</v>
          </cell>
          <cell r="B54">
            <v>0</v>
          </cell>
          <cell r="I54" t="str">
            <v>Date:</v>
          </cell>
          <cell r="J54">
            <v>38476</v>
          </cell>
        </row>
        <row r="55">
          <cell r="A55" t="str">
            <v>Piece#</v>
          </cell>
          <cell r="C55" t="str">
            <v>Running Total</v>
          </cell>
          <cell r="D55" t="str">
            <v>Piece#</v>
          </cell>
          <cell r="F55" t="str">
            <v>Running Total</v>
          </cell>
          <cell r="G55" t="str">
            <v>Piece#</v>
          </cell>
          <cell r="I55" t="str">
            <v>Running Total</v>
          </cell>
          <cell r="J55" t="str">
            <v>Piece#</v>
          </cell>
          <cell r="L55" t="str">
            <v>Running Total</v>
          </cell>
        </row>
        <row r="56">
          <cell r="A56">
            <v>286</v>
          </cell>
          <cell r="B56">
            <v>31.65</v>
          </cell>
          <cell r="C56">
            <v>8912.5600000000049</v>
          </cell>
          <cell r="D56">
            <v>201</v>
          </cell>
          <cell r="F56">
            <v>0</v>
          </cell>
          <cell r="G56">
            <v>241</v>
          </cell>
          <cell r="I56">
            <v>0</v>
          </cell>
          <cell r="J56">
            <v>281</v>
          </cell>
          <cell r="L56">
            <v>0</v>
          </cell>
        </row>
        <row r="57">
          <cell r="A57">
            <v>287</v>
          </cell>
          <cell r="B57">
            <v>33.78</v>
          </cell>
          <cell r="C57">
            <v>8946.3400000000056</v>
          </cell>
          <cell r="D57">
            <v>202</v>
          </cell>
          <cell r="F57">
            <v>0</v>
          </cell>
          <cell r="G57">
            <v>242</v>
          </cell>
          <cell r="I57">
            <v>0</v>
          </cell>
          <cell r="J57">
            <v>282</v>
          </cell>
          <cell r="L57">
            <v>0</v>
          </cell>
        </row>
        <row r="58">
          <cell r="A58">
            <v>288</v>
          </cell>
          <cell r="B58">
            <v>31.5</v>
          </cell>
          <cell r="C58">
            <v>8977.8400000000056</v>
          </cell>
          <cell r="D58">
            <v>203</v>
          </cell>
          <cell r="F58">
            <v>0</v>
          </cell>
          <cell r="G58">
            <v>243</v>
          </cell>
          <cell r="I58">
            <v>0</v>
          </cell>
          <cell r="J58">
            <v>283</v>
          </cell>
          <cell r="L58">
            <v>0</v>
          </cell>
        </row>
        <row r="59">
          <cell r="D59">
            <v>204</v>
          </cell>
          <cell r="F59">
            <v>0</v>
          </cell>
          <cell r="G59">
            <v>244</v>
          </cell>
          <cell r="I59">
            <v>0</v>
          </cell>
          <cell r="J59">
            <v>284</v>
          </cell>
          <cell r="L59">
            <v>0</v>
          </cell>
        </row>
        <row r="60">
          <cell r="C60">
            <v>0</v>
          </cell>
          <cell r="D60">
            <v>205</v>
          </cell>
          <cell r="F60">
            <v>0</v>
          </cell>
          <cell r="G60">
            <v>245</v>
          </cell>
          <cell r="I60">
            <v>0</v>
          </cell>
          <cell r="J60">
            <v>285</v>
          </cell>
          <cell r="L60">
            <v>0</v>
          </cell>
        </row>
        <row r="61">
          <cell r="C61">
            <v>0</v>
          </cell>
          <cell r="D61">
            <v>206</v>
          </cell>
          <cell r="F61">
            <v>0</v>
          </cell>
          <cell r="G61">
            <v>246</v>
          </cell>
          <cell r="I61">
            <v>0</v>
          </cell>
          <cell r="J61">
            <v>286</v>
          </cell>
          <cell r="L61">
            <v>0</v>
          </cell>
        </row>
        <row r="62">
          <cell r="C62">
            <v>0</v>
          </cell>
          <cell r="D62">
            <v>207</v>
          </cell>
          <cell r="F62">
            <v>0</v>
          </cell>
          <cell r="G62">
            <v>247</v>
          </cell>
          <cell r="I62">
            <v>0</v>
          </cell>
          <cell r="J62">
            <v>287</v>
          </cell>
          <cell r="L62">
            <v>0</v>
          </cell>
        </row>
        <row r="63">
          <cell r="C63">
            <v>0</v>
          </cell>
          <cell r="D63">
            <v>208</v>
          </cell>
          <cell r="F63">
            <v>0</v>
          </cell>
          <cell r="G63">
            <v>248</v>
          </cell>
          <cell r="I63">
            <v>0</v>
          </cell>
          <cell r="J63">
            <v>288</v>
          </cell>
          <cell r="L63">
            <v>0</v>
          </cell>
        </row>
        <row r="64">
          <cell r="C64">
            <v>0</v>
          </cell>
          <cell r="D64">
            <v>209</v>
          </cell>
          <cell r="F64">
            <v>0</v>
          </cell>
          <cell r="G64">
            <v>249</v>
          </cell>
          <cell r="I64">
            <v>0</v>
          </cell>
          <cell r="J64">
            <v>289</v>
          </cell>
          <cell r="L64">
            <v>0</v>
          </cell>
        </row>
        <row r="65">
          <cell r="C65">
            <v>0</v>
          </cell>
          <cell r="D65">
            <v>210</v>
          </cell>
          <cell r="F65">
            <v>0</v>
          </cell>
          <cell r="G65">
            <v>250</v>
          </cell>
          <cell r="I65">
            <v>0</v>
          </cell>
          <cell r="J65">
            <v>290</v>
          </cell>
          <cell r="L65">
            <v>0</v>
          </cell>
        </row>
        <row r="66">
          <cell r="B66">
            <v>96.93</v>
          </cell>
          <cell r="E66">
            <v>0</v>
          </cell>
          <cell r="H66">
            <v>0</v>
          </cell>
          <cell r="K66">
            <v>0</v>
          </cell>
        </row>
        <row r="67">
          <cell r="A67">
            <v>171</v>
          </cell>
          <cell r="C67">
            <v>0</v>
          </cell>
          <cell r="D67">
            <v>211</v>
          </cell>
          <cell r="F67">
            <v>0</v>
          </cell>
          <cell r="G67">
            <v>251</v>
          </cell>
          <cell r="I67">
            <v>0</v>
          </cell>
          <cell r="J67">
            <v>291</v>
          </cell>
          <cell r="L67">
            <v>0</v>
          </cell>
        </row>
        <row r="68">
          <cell r="A68">
            <v>172</v>
          </cell>
          <cell r="C68">
            <v>0</v>
          </cell>
          <cell r="D68">
            <v>212</v>
          </cell>
          <cell r="F68">
            <v>0</v>
          </cell>
          <cell r="G68">
            <v>252</v>
          </cell>
          <cell r="I68">
            <v>0</v>
          </cell>
          <cell r="J68">
            <v>292</v>
          </cell>
          <cell r="L68">
            <v>0</v>
          </cell>
        </row>
        <row r="69">
          <cell r="A69">
            <v>173</v>
          </cell>
          <cell r="C69">
            <v>0</v>
          </cell>
          <cell r="D69">
            <v>213</v>
          </cell>
          <cell r="F69">
            <v>0</v>
          </cell>
          <cell r="G69">
            <v>253</v>
          </cell>
          <cell r="I69">
            <v>0</v>
          </cell>
          <cell r="J69">
            <v>293</v>
          </cell>
          <cell r="L69">
            <v>0</v>
          </cell>
        </row>
        <row r="70">
          <cell r="A70">
            <v>174</v>
          </cell>
          <cell r="C70">
            <v>0</v>
          </cell>
          <cell r="D70">
            <v>214</v>
          </cell>
          <cell r="F70">
            <v>0</v>
          </cell>
          <cell r="G70">
            <v>254</v>
          </cell>
          <cell r="I70">
            <v>0</v>
          </cell>
          <cell r="J70">
            <v>294</v>
          </cell>
          <cell r="L70">
            <v>0</v>
          </cell>
        </row>
        <row r="71">
          <cell r="A71">
            <v>175</v>
          </cell>
          <cell r="C71">
            <v>0</v>
          </cell>
          <cell r="D71">
            <v>215</v>
          </cell>
          <cell r="F71">
            <v>0</v>
          </cell>
          <cell r="G71">
            <v>255</v>
          </cell>
          <cell r="I71">
            <v>0</v>
          </cell>
          <cell r="J71">
            <v>295</v>
          </cell>
          <cell r="L71">
            <v>0</v>
          </cell>
        </row>
        <row r="72">
          <cell r="A72">
            <v>176</v>
          </cell>
          <cell r="C72">
            <v>0</v>
          </cell>
          <cell r="D72">
            <v>216</v>
          </cell>
          <cell r="F72">
            <v>0</v>
          </cell>
          <cell r="G72">
            <v>256</v>
          </cell>
          <cell r="I72">
            <v>0</v>
          </cell>
          <cell r="J72">
            <v>296</v>
          </cell>
          <cell r="L72">
            <v>0</v>
          </cell>
        </row>
        <row r="73">
          <cell r="A73">
            <v>177</v>
          </cell>
          <cell r="C73">
            <v>0</v>
          </cell>
          <cell r="D73">
            <v>217</v>
          </cell>
          <cell r="F73">
            <v>0</v>
          </cell>
          <cell r="G73">
            <v>257</v>
          </cell>
          <cell r="I73">
            <v>0</v>
          </cell>
          <cell r="J73">
            <v>297</v>
          </cell>
          <cell r="L73">
            <v>0</v>
          </cell>
        </row>
        <row r="74">
          <cell r="A74">
            <v>178</v>
          </cell>
          <cell r="C74">
            <v>0</v>
          </cell>
          <cell r="D74">
            <v>218</v>
          </cell>
          <cell r="F74">
            <v>0</v>
          </cell>
          <cell r="G74">
            <v>258</v>
          </cell>
          <cell r="I74">
            <v>0</v>
          </cell>
          <cell r="J74">
            <v>298</v>
          </cell>
          <cell r="L74">
            <v>0</v>
          </cell>
        </row>
        <row r="75">
          <cell r="A75">
            <v>179</v>
          </cell>
          <cell r="C75">
            <v>0</v>
          </cell>
          <cell r="D75">
            <v>219</v>
          </cell>
          <cell r="F75">
            <v>0</v>
          </cell>
          <cell r="G75">
            <v>259</v>
          </cell>
          <cell r="I75">
            <v>0</v>
          </cell>
          <cell r="J75">
            <v>299</v>
          </cell>
          <cell r="L75">
            <v>0</v>
          </cell>
        </row>
        <row r="76">
          <cell r="A76">
            <v>180</v>
          </cell>
          <cell r="C76">
            <v>0</v>
          </cell>
          <cell r="D76">
            <v>220</v>
          </cell>
          <cell r="F76">
            <v>0</v>
          </cell>
          <cell r="G76">
            <v>260</v>
          </cell>
          <cell r="I76">
            <v>0</v>
          </cell>
          <cell r="J76">
            <v>300</v>
          </cell>
          <cell r="L76">
            <v>0</v>
          </cell>
        </row>
        <row r="77">
          <cell r="B77">
            <v>0</v>
          </cell>
          <cell r="E77">
            <v>0</v>
          </cell>
          <cell r="H77">
            <v>0</v>
          </cell>
          <cell r="K77">
            <v>0</v>
          </cell>
        </row>
        <row r="78">
          <cell r="A78">
            <v>181</v>
          </cell>
          <cell r="C78">
            <v>0</v>
          </cell>
          <cell r="D78">
            <v>221</v>
          </cell>
          <cell r="F78">
            <v>0</v>
          </cell>
          <cell r="G78">
            <v>261</v>
          </cell>
          <cell r="I78">
            <v>0</v>
          </cell>
          <cell r="J78">
            <v>301</v>
          </cell>
          <cell r="L78">
            <v>0</v>
          </cell>
        </row>
        <row r="79">
          <cell r="A79">
            <v>182</v>
          </cell>
          <cell r="C79">
            <v>0</v>
          </cell>
          <cell r="D79">
            <v>222</v>
          </cell>
          <cell r="F79">
            <v>0</v>
          </cell>
          <cell r="G79">
            <v>262</v>
          </cell>
          <cell r="I79">
            <v>0</v>
          </cell>
          <cell r="J79">
            <v>302</v>
          </cell>
          <cell r="L79">
            <v>0</v>
          </cell>
        </row>
        <row r="80">
          <cell r="A80">
            <v>183</v>
          </cell>
          <cell r="C80">
            <v>0</v>
          </cell>
          <cell r="D80">
            <v>223</v>
          </cell>
          <cell r="F80">
            <v>0</v>
          </cell>
          <cell r="G80">
            <v>263</v>
          </cell>
          <cell r="I80">
            <v>0</v>
          </cell>
          <cell r="J80">
            <v>303</v>
          </cell>
          <cell r="L80">
            <v>0</v>
          </cell>
        </row>
        <row r="81">
          <cell r="A81">
            <v>184</v>
          </cell>
          <cell r="C81">
            <v>0</v>
          </cell>
          <cell r="D81">
            <v>224</v>
          </cell>
          <cell r="F81">
            <v>0</v>
          </cell>
          <cell r="G81">
            <v>264</v>
          </cell>
          <cell r="I81">
            <v>0</v>
          </cell>
          <cell r="J81">
            <v>304</v>
          </cell>
          <cell r="L81">
            <v>0</v>
          </cell>
        </row>
        <row r="82">
          <cell r="A82">
            <v>185</v>
          </cell>
          <cell r="C82">
            <v>0</v>
          </cell>
          <cell r="D82">
            <v>225</v>
          </cell>
          <cell r="F82">
            <v>0</v>
          </cell>
          <cell r="G82">
            <v>265</v>
          </cell>
          <cell r="I82">
            <v>0</v>
          </cell>
          <cell r="J82">
            <v>305</v>
          </cell>
          <cell r="L82">
            <v>0</v>
          </cell>
        </row>
        <row r="83">
          <cell r="A83">
            <v>186</v>
          </cell>
          <cell r="C83">
            <v>0</v>
          </cell>
          <cell r="D83">
            <v>226</v>
          </cell>
          <cell r="F83">
            <v>0</v>
          </cell>
          <cell r="G83">
            <v>266</v>
          </cell>
          <cell r="I83">
            <v>0</v>
          </cell>
          <cell r="J83">
            <v>306</v>
          </cell>
          <cell r="L83">
            <v>0</v>
          </cell>
        </row>
        <row r="84">
          <cell r="A84">
            <v>187</v>
          </cell>
          <cell r="C84">
            <v>0</v>
          </cell>
          <cell r="D84">
            <v>227</v>
          </cell>
          <cell r="F84">
            <v>0</v>
          </cell>
          <cell r="G84">
            <v>267</v>
          </cell>
          <cell r="I84">
            <v>0</v>
          </cell>
          <cell r="J84">
            <v>307</v>
          </cell>
          <cell r="L84">
            <v>0</v>
          </cell>
        </row>
        <row r="85">
          <cell r="A85">
            <v>188</v>
          </cell>
          <cell r="C85">
            <v>0</v>
          </cell>
          <cell r="D85">
            <v>228</v>
          </cell>
          <cell r="F85">
            <v>0</v>
          </cell>
          <cell r="G85">
            <v>268</v>
          </cell>
          <cell r="I85">
            <v>0</v>
          </cell>
          <cell r="J85">
            <v>308</v>
          </cell>
          <cell r="L85">
            <v>0</v>
          </cell>
        </row>
        <row r="86">
          <cell r="A86">
            <v>189</v>
          </cell>
          <cell r="C86">
            <v>0</v>
          </cell>
          <cell r="D86">
            <v>229</v>
          </cell>
          <cell r="F86">
            <v>0</v>
          </cell>
          <cell r="G86">
            <v>269</v>
          </cell>
          <cell r="I86">
            <v>0</v>
          </cell>
          <cell r="J86">
            <v>309</v>
          </cell>
          <cell r="L86">
            <v>0</v>
          </cell>
        </row>
        <row r="87">
          <cell r="A87">
            <v>190</v>
          </cell>
          <cell r="C87">
            <v>0</v>
          </cell>
          <cell r="D87">
            <v>230</v>
          </cell>
          <cell r="F87">
            <v>0</v>
          </cell>
          <cell r="G87">
            <v>270</v>
          </cell>
          <cell r="I87">
            <v>0</v>
          </cell>
          <cell r="J87">
            <v>310</v>
          </cell>
          <cell r="L87">
            <v>0</v>
          </cell>
        </row>
        <row r="88">
          <cell r="B88">
            <v>0</v>
          </cell>
          <cell r="E88">
            <v>0</v>
          </cell>
          <cell r="H88">
            <v>0</v>
          </cell>
          <cell r="K88">
            <v>0</v>
          </cell>
        </row>
        <row r="89">
          <cell r="A89">
            <v>191</v>
          </cell>
          <cell r="C89">
            <v>0</v>
          </cell>
          <cell r="D89">
            <v>231</v>
          </cell>
          <cell r="F89">
            <v>0</v>
          </cell>
          <cell r="G89">
            <v>271</v>
          </cell>
          <cell r="I89">
            <v>0</v>
          </cell>
          <cell r="J89">
            <v>311</v>
          </cell>
          <cell r="L89">
            <v>0</v>
          </cell>
        </row>
        <row r="90">
          <cell r="A90">
            <v>192</v>
          </cell>
          <cell r="C90">
            <v>0</v>
          </cell>
          <cell r="D90">
            <v>232</v>
          </cell>
          <cell r="F90">
            <v>0</v>
          </cell>
          <cell r="G90">
            <v>272</v>
          </cell>
          <cell r="I90">
            <v>0</v>
          </cell>
          <cell r="J90">
            <v>312</v>
          </cell>
          <cell r="L90">
            <v>0</v>
          </cell>
        </row>
        <row r="91">
          <cell r="A91">
            <v>193</v>
          </cell>
          <cell r="C91">
            <v>0</v>
          </cell>
          <cell r="D91">
            <v>233</v>
          </cell>
          <cell r="F91">
            <v>0</v>
          </cell>
          <cell r="G91">
            <v>273</v>
          </cell>
          <cell r="I91">
            <v>0</v>
          </cell>
          <cell r="J91">
            <v>313</v>
          </cell>
          <cell r="L91">
            <v>0</v>
          </cell>
        </row>
        <row r="92">
          <cell r="A92">
            <v>194</v>
          </cell>
          <cell r="C92">
            <v>0</v>
          </cell>
          <cell r="D92">
            <v>234</v>
          </cell>
          <cell r="F92">
            <v>0</v>
          </cell>
          <cell r="G92">
            <v>274</v>
          </cell>
          <cell r="I92">
            <v>0</v>
          </cell>
          <cell r="J92">
            <v>314</v>
          </cell>
          <cell r="L92">
            <v>0</v>
          </cell>
        </row>
        <row r="93">
          <cell r="A93">
            <v>195</v>
          </cell>
          <cell r="C93">
            <v>0</v>
          </cell>
          <cell r="D93">
            <v>235</v>
          </cell>
          <cell r="F93">
            <v>0</v>
          </cell>
          <cell r="G93">
            <v>275</v>
          </cell>
          <cell r="I93">
            <v>0</v>
          </cell>
          <cell r="J93">
            <v>315</v>
          </cell>
          <cell r="L93">
            <v>0</v>
          </cell>
        </row>
        <row r="94">
          <cell r="A94">
            <v>196</v>
          </cell>
          <cell r="C94">
            <v>0</v>
          </cell>
          <cell r="D94">
            <v>236</v>
          </cell>
          <cell r="F94">
            <v>0</v>
          </cell>
          <cell r="G94">
            <v>276</v>
          </cell>
          <cell r="I94">
            <v>0</v>
          </cell>
          <cell r="J94">
            <v>316</v>
          </cell>
          <cell r="L94">
            <v>0</v>
          </cell>
        </row>
        <row r="95">
          <cell r="A95">
            <v>197</v>
          </cell>
          <cell r="C95">
            <v>0</v>
          </cell>
          <cell r="D95">
            <v>237</v>
          </cell>
          <cell r="F95">
            <v>0</v>
          </cell>
          <cell r="G95">
            <v>277</v>
          </cell>
          <cell r="I95">
            <v>0</v>
          </cell>
          <cell r="J95">
            <v>317</v>
          </cell>
          <cell r="L95">
            <v>0</v>
          </cell>
        </row>
        <row r="96">
          <cell r="A96">
            <v>198</v>
          </cell>
          <cell r="C96">
            <v>0</v>
          </cell>
          <cell r="D96">
            <v>238</v>
          </cell>
          <cell r="F96">
            <v>0</v>
          </cell>
          <cell r="G96">
            <v>278</v>
          </cell>
          <cell r="I96">
            <v>0</v>
          </cell>
          <cell r="J96">
            <v>318</v>
          </cell>
          <cell r="L96">
            <v>0</v>
          </cell>
        </row>
        <row r="97">
          <cell r="A97">
            <v>199</v>
          </cell>
          <cell r="C97">
            <v>0</v>
          </cell>
          <cell r="D97">
            <v>239</v>
          </cell>
          <cell r="F97">
            <v>0</v>
          </cell>
          <cell r="G97">
            <v>279</v>
          </cell>
          <cell r="I97">
            <v>0</v>
          </cell>
          <cell r="J97">
            <v>319</v>
          </cell>
          <cell r="L97">
            <v>0</v>
          </cell>
        </row>
        <row r="98">
          <cell r="A98">
            <v>200</v>
          </cell>
          <cell r="C98">
            <v>0</v>
          </cell>
          <cell r="D98">
            <v>240</v>
          </cell>
          <cell r="F98">
            <v>0</v>
          </cell>
          <cell r="G98">
            <v>280</v>
          </cell>
          <cell r="I98">
            <v>0</v>
          </cell>
          <cell r="J98">
            <v>320</v>
          </cell>
          <cell r="L98">
            <v>0</v>
          </cell>
        </row>
        <row r="99">
          <cell r="B99">
            <v>0</v>
          </cell>
          <cell r="E99">
            <v>0</v>
          </cell>
          <cell r="H99">
            <v>0</v>
          </cell>
          <cell r="K99">
            <v>0</v>
          </cell>
        </row>
        <row r="100">
          <cell r="B100">
            <v>8977.84</v>
          </cell>
          <cell r="E100">
            <v>8977.84</v>
          </cell>
        </row>
      </sheetData>
      <sheetData sheetId="2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Setup data"/>
      <sheetName val="Tallies"/>
      <sheetName val="Tally WS"/>
    </sheetNames>
    <sheetDataSet>
      <sheetData sheetId="0" refreshError="1">
        <row r="3">
          <cell r="C3" t="str">
            <v>Jensen #3</v>
          </cell>
        </row>
        <row r="7">
          <cell r="C7">
            <v>35685</v>
          </cell>
        </row>
        <row r="9">
          <cell r="C9">
            <v>16.55</v>
          </cell>
        </row>
      </sheetData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COVER SHEET"/>
      <sheetName val="Motor Run"/>
      <sheetName val="Motor Run #1"/>
      <sheetName val="Motor Run #2"/>
      <sheetName val="Motor Run #3"/>
      <sheetName val="Horizontal Survey"/>
      <sheetName val="BHA Report # 1"/>
      <sheetName val="BHA Report # 2"/>
      <sheetName val="BHA Report # 3"/>
      <sheetName val="Survey Sheet"/>
      <sheetName val="EQUIPMENT TRANSFER"/>
      <sheetName val="Tool Utilization"/>
      <sheetName val="Job Ticket"/>
      <sheetName val="Job Ticket #2"/>
      <sheetName val=" Daily Report # 1"/>
      <sheetName val=" Daily Report # 2"/>
      <sheetName val=" Daily Report # 3"/>
      <sheetName val=" Daily Report # 4"/>
      <sheetName val=" Daily Report # 5"/>
      <sheetName val=" Daily Report # 6"/>
      <sheetName val=" Daily Report # 7"/>
      <sheetName val=" Daily Report # 8"/>
      <sheetName val=" Daily Report # 9"/>
      <sheetName val=" Daily Report # 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ST14-16H"/>
    </sheetNames>
    <definedNames>
      <definedName name="Macro5"/>
    </defined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Module1"/>
      <sheetName val="Graphs"/>
      <sheetName val="Header Information"/>
      <sheetName val="DAILY"/>
      <sheetName val="SURVEY"/>
      <sheetName val="SLIDE"/>
      <sheetName val="SGL SHOT"/>
      <sheetName val="BHA"/>
      <sheetName val="PDM RUN"/>
      <sheetName val="JST"/>
      <sheetName val="SAFETY"/>
      <sheetName val="Lessons Learned"/>
      <sheetName val="Tools"/>
      <sheetName val="TALLY"/>
      <sheetName val="Sheet2"/>
      <sheetName val="Sheet4"/>
      <sheetName val="Setup 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8">
          <cell r="M8">
            <v>55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 SURVEYS(SDTK)"/>
      <sheetName val="Motor Run"/>
      <sheetName val="COVER SHEET"/>
      <sheetName val="Daily Report (22)"/>
      <sheetName val="Daily Report (21)"/>
      <sheetName val="Daily Report (20)"/>
      <sheetName val="Daily Report (19)"/>
      <sheetName val="Daily Report (18)"/>
      <sheetName val="Daily Report (17)"/>
      <sheetName val="Daily Report (16)"/>
      <sheetName val="Daily Report (15)"/>
      <sheetName val="Daily Report (14)"/>
      <sheetName val="Daily Report (13)"/>
      <sheetName val="Daily Report (12)"/>
      <sheetName val="Daily Report (11)"/>
      <sheetName val="Daily Report (10)"/>
      <sheetName val="Daily Report (9)"/>
      <sheetName val="Daily Report (8)"/>
      <sheetName val="Daily Report (7)"/>
      <sheetName val="Daily Report (6)"/>
      <sheetName val="Daily Report (5)"/>
      <sheetName val="Daily Report (4)"/>
      <sheetName val="Daily Report (3)"/>
      <sheetName val="Daily Report (2)"/>
      <sheetName val="Daily Report"/>
      <sheetName val="BHA Report (6)"/>
      <sheetName val="BHA Report (5)"/>
      <sheetName val="BHA Report (4)"/>
      <sheetName val="BHA Report (3)"/>
      <sheetName val="BHA Report (2)"/>
      <sheetName val="BHA Report"/>
      <sheetName val="Tool Utilization (2)"/>
      <sheetName val="Tool Utilization"/>
      <sheetName val="Job Ticket"/>
      <sheetName val="SURVEYS(DOWN-DIP)"/>
      <sheetName val="SURVEYS(UP-DIP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Well Data"/>
      <sheetName val="JOB RECORD"/>
      <sheetName val="Quote not used"/>
      <sheetName val="JSA 30 Mar 2006 used"/>
      <sheetName val="JSA 31 Mar 2006"/>
      <sheetName val="JSA 3 Apr 2006"/>
      <sheetName val="JSA 4 Apr 2006  used"/>
      <sheetName val="Quote"/>
      <sheetName val="Pricing Sheet"/>
      <sheetName val="JOB REPORT old"/>
      <sheetName val="JOB REPORT "/>
      <sheetName val="StackFrac"/>
      <sheetName val="BHA 1 7.00 RSII   Tie Back PP"/>
      <sheetName val="DP  Tally Multi BHA 2 StackFrac"/>
      <sheetName val=" Comp Packer Placement"/>
      <sheetName val="TALLY 4.5 LTC"/>
      <sheetName val="Dougs TUBING TALLY 4.5 LTC"/>
      <sheetName val="TALLY 2.375 EUE"/>
      <sheetName val="Dougs TUBING TALLY 2.375 EUE"/>
      <sheetName val="TALLY 4.5 PH6"/>
      <sheetName val="Dougs TUBING TALLY 4.5 PH6"/>
      <sheetName val="StackFrac Final"/>
      <sheetName val="BHA 2 TB Seals"/>
      <sheetName val="BHA 2 TB Seals Final"/>
      <sheetName val=" Comp Packer Placement Seals"/>
      <sheetName val="SPACE OUT "/>
      <sheetName val="4.5&quot; PUMP OUT PLUG #1"/>
      <sheetName val="7&quot; Rock Seal II S #2"/>
      <sheetName val="2&quot; Frac Port #3"/>
      <sheetName val="7&quot; Rock Seal II #4"/>
      <sheetName val="2.25&quot; Frac Port #5"/>
      <sheetName val="7&quot; Rock Seal II #6"/>
      <sheetName val="2.50&quot; Frac Port #7"/>
      <sheetName val="7&quot; Perma W Setting Tool #8"/>
      <sheetName val="5.25&quot; Landing Seals #9"/>
      <sheetName val="Perma Plus Pressure Test #8"/>
      <sheetName val="2.50&quot; Frac Port Presure Test #7"/>
      <sheetName val="Rock Seal II Pressure Test #6"/>
      <sheetName val="2.25&quot; Frac Port Presure Test #5"/>
      <sheetName val="Rock Seal II Pressure Test #4"/>
      <sheetName val="Rock Seal II S presure test #2 "/>
      <sheetName val="BHA 1 7.00 RSII   Tie Back  (2)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Run Sheet"/>
      <sheetName val="ASSY Long"/>
      <sheetName val="ASSY Short"/>
      <sheetName val="Long"/>
      <sheetName val="Short"/>
      <sheetName val="Balance"/>
      <sheetName val="Out_In"/>
      <sheetName val="Gaslift"/>
      <sheetName val="Seqop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Casing Tally"/>
      <sheetName val="Directional Survey"/>
      <sheetName val="Completion Rpt"/>
      <sheetName val="WV Cleanup"/>
      <sheetName val="Casing and Tubular Data"/>
      <sheetName val="PT, PERFORATE, PUMP in"/>
      <sheetName val="Wellhead &amp; BOPE-Ptest"/>
      <sheetName val="Approval and General Info"/>
      <sheetName val="Stim Ops"/>
      <sheetName val="Drill Out Ops"/>
      <sheetName val="Production Ops"/>
      <sheetName val="Regulatory Requirements"/>
      <sheetName val="Sampling"/>
      <sheetName val="Wellhead &amp; BOPE"/>
      <sheetName val="Tools"/>
      <sheetName val="D to C Handover"/>
      <sheetName val="Frac String WBD"/>
      <sheetName val="Pump Sched"/>
      <sheetName val="Current Vertical  WBD"/>
      <sheetName val="Proposed Vertical WBD"/>
      <sheetName val="Horizontal WBD"/>
      <sheetName val="Wireline Info"/>
      <sheetName val="AFR"/>
      <sheetName val="Directional Survey (2)"/>
      <sheetName val="Pump Schedule"/>
      <sheetName val="Offsets"/>
    </sheetNames>
    <sheetDataSet>
      <sheetData sheetId="0"/>
      <sheetData sheetId="1"/>
      <sheetData sheetId="2"/>
      <sheetData sheetId="3">
        <row r="2">
          <cell r="B2" t="str">
            <v>Converse Family 6 1H</v>
          </cell>
          <cell r="J2">
            <v>6597.2</v>
          </cell>
          <cell r="K2">
            <v>6595.22</v>
          </cell>
        </row>
        <row r="3">
          <cell r="J3">
            <v>6724</v>
          </cell>
          <cell r="K3">
            <v>6722.02</v>
          </cell>
        </row>
        <row r="4">
          <cell r="J4">
            <v>7198.3872053872055</v>
          </cell>
          <cell r="K4">
            <v>7148.0731986531991</v>
          </cell>
        </row>
        <row r="5">
          <cell r="J5">
            <v>7716.0330578512394</v>
          </cell>
          <cell r="K5">
            <v>7323.7245454545455</v>
          </cell>
        </row>
        <row r="6">
          <cell r="J6">
            <v>11300.8</v>
          </cell>
          <cell r="K6">
            <v>7514.381233333339</v>
          </cell>
        </row>
        <row r="7">
          <cell r="J7">
            <v>11344</v>
          </cell>
          <cell r="K7">
            <v>7518.74</v>
          </cell>
        </row>
        <row r="19">
          <cell r="B19" t="str">
            <v>0500507204</v>
          </cell>
        </row>
        <row r="20">
          <cell r="B20">
            <v>5602</v>
          </cell>
        </row>
        <row r="21">
          <cell r="B21">
            <v>5626</v>
          </cell>
        </row>
      </sheetData>
      <sheetData sheetId="4">
        <row r="3">
          <cell r="L3" t="str">
            <v>Capacity
(BBL/ft)</v>
          </cell>
        </row>
        <row r="5">
          <cell r="B5">
            <v>9.625</v>
          </cell>
          <cell r="C5">
            <v>36</v>
          </cell>
          <cell r="D5" t="str">
            <v>J-55</v>
          </cell>
          <cell r="E5" t="str">
            <v>STC</v>
          </cell>
          <cell r="F5">
            <v>13.5</v>
          </cell>
          <cell r="G5">
            <v>650</v>
          </cell>
          <cell r="H5" t="str">
            <v>Surface</v>
          </cell>
          <cell r="I5">
            <v>24</v>
          </cell>
          <cell r="J5">
            <v>1810.5</v>
          </cell>
          <cell r="L5">
            <v>7.7310000000000004E-2</v>
          </cell>
        </row>
        <row r="6">
          <cell r="B6">
            <v>7</v>
          </cell>
          <cell r="C6">
            <v>32</v>
          </cell>
          <cell r="D6" t="str">
            <v>P-110</v>
          </cell>
          <cell r="E6" t="str">
            <v>BTC</v>
          </cell>
          <cell r="F6">
            <v>8.75</v>
          </cell>
          <cell r="G6">
            <v>535</v>
          </cell>
          <cell r="H6">
            <v>1710</v>
          </cell>
          <cell r="I6">
            <v>24</v>
          </cell>
          <cell r="J6">
            <v>7670.5</v>
          </cell>
          <cell r="L6">
            <v>3.5999999999999997E-2</v>
          </cell>
        </row>
        <row r="7">
          <cell r="B7">
            <v>4.5</v>
          </cell>
          <cell r="C7">
            <v>13.5</v>
          </cell>
          <cell r="D7" t="str">
            <v>P-110</v>
          </cell>
          <cell r="E7" t="str">
            <v>BTC</v>
          </cell>
          <cell r="F7" t="str">
            <v>6"</v>
          </cell>
          <cell r="G7" t="str">
            <v>-</v>
          </cell>
          <cell r="H7" t="str">
            <v>-</v>
          </cell>
          <cell r="I7">
            <v>6597.2</v>
          </cell>
          <cell r="J7">
            <v>11344</v>
          </cell>
          <cell r="L7">
            <v>1.49E-2</v>
          </cell>
        </row>
        <row r="15">
          <cell r="D15" t="str">
            <v>Burst
(psi)</v>
          </cell>
          <cell r="E15" t="str">
            <v>Collapse
(psi)</v>
          </cell>
          <cell r="F15" t="str">
            <v>Tension
(psi)</v>
          </cell>
          <cell r="G15" t="str">
            <v>Drift 
(in)</v>
          </cell>
        </row>
        <row r="16">
          <cell r="D16">
            <v>3060.8695652173915</v>
          </cell>
          <cell r="E16">
            <v>1924</v>
          </cell>
          <cell r="F16">
            <v>281429</v>
          </cell>
          <cell r="G16">
            <v>8.7650000000000006</v>
          </cell>
        </row>
        <row r="17">
          <cell r="D17">
            <v>7700.4498544588514</v>
          </cell>
          <cell r="E17">
            <v>10248</v>
          </cell>
          <cell r="F17">
            <v>640714</v>
          </cell>
          <cell r="G17">
            <v>5.9690000000000003</v>
          </cell>
        </row>
        <row r="18">
          <cell r="D18">
            <v>9500.1148281405494</v>
          </cell>
          <cell r="E18">
            <v>10162</v>
          </cell>
          <cell r="F18">
            <v>301429</v>
          </cell>
          <cell r="G18">
            <v>3.7949999999999999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B10">
            <v>1</v>
          </cell>
          <cell r="C10">
            <v>11246.5</v>
          </cell>
          <cell r="D10">
            <v>11236.5</v>
          </cell>
          <cell r="E10">
            <v>11226.5</v>
          </cell>
          <cell r="F10">
            <v>11183.05</v>
          </cell>
          <cell r="G10">
            <v>11139.599999999999</v>
          </cell>
          <cell r="H10">
            <v>11119.599999999999</v>
          </cell>
          <cell r="I10">
            <v>142.70000000000073</v>
          </cell>
        </row>
        <row r="11">
          <cell r="B11">
            <v>2</v>
          </cell>
          <cell r="C11">
            <v>11103.8</v>
          </cell>
          <cell r="D11">
            <v>11093.8</v>
          </cell>
          <cell r="E11">
            <v>11083.8</v>
          </cell>
          <cell r="F11">
            <v>11041.5</v>
          </cell>
          <cell r="G11">
            <v>10999.199999999999</v>
          </cell>
          <cell r="H11">
            <v>10979.199999999999</v>
          </cell>
          <cell r="I11">
            <v>140.39999999999964</v>
          </cell>
        </row>
        <row r="12">
          <cell r="B12">
            <v>3</v>
          </cell>
          <cell r="C12">
            <v>10963.4</v>
          </cell>
          <cell r="D12">
            <v>10953.4</v>
          </cell>
          <cell r="E12">
            <v>10943.4</v>
          </cell>
          <cell r="F12">
            <v>10877.849999999999</v>
          </cell>
          <cell r="G12">
            <v>10812.3</v>
          </cell>
          <cell r="H12">
            <v>10792.3</v>
          </cell>
          <cell r="I12">
            <v>186.89999999999964</v>
          </cell>
        </row>
        <row r="13">
          <cell r="B13">
            <v>4</v>
          </cell>
          <cell r="C13">
            <v>10776.5</v>
          </cell>
          <cell r="D13">
            <v>10766.5</v>
          </cell>
          <cell r="E13">
            <v>10756.5</v>
          </cell>
          <cell r="F13">
            <v>10690.9</v>
          </cell>
          <cell r="G13">
            <v>10625.3</v>
          </cell>
          <cell r="H13">
            <v>10605.3</v>
          </cell>
          <cell r="I13">
            <v>187</v>
          </cell>
        </row>
        <row r="14">
          <cell r="B14">
            <v>5</v>
          </cell>
          <cell r="C14">
            <v>10589.5</v>
          </cell>
          <cell r="D14">
            <v>10579.5</v>
          </cell>
          <cell r="E14">
            <v>10569.5</v>
          </cell>
          <cell r="F14">
            <v>10507.8</v>
          </cell>
          <cell r="G14">
            <v>10446.099999999999</v>
          </cell>
          <cell r="H14">
            <v>10426.099999999999</v>
          </cell>
          <cell r="I14">
            <v>179.20000000000073</v>
          </cell>
        </row>
        <row r="15">
          <cell r="B15">
            <v>6</v>
          </cell>
          <cell r="C15">
            <v>10410.299999999999</v>
          </cell>
          <cell r="D15">
            <v>10400.299999999999</v>
          </cell>
          <cell r="E15">
            <v>10390.299999999999</v>
          </cell>
          <cell r="F15">
            <v>10329.949999999999</v>
          </cell>
          <cell r="G15">
            <v>10269.599999999999</v>
          </cell>
          <cell r="H15">
            <v>10249.599999999999</v>
          </cell>
          <cell r="I15">
            <v>176.5</v>
          </cell>
        </row>
        <row r="16">
          <cell r="B16">
            <v>7</v>
          </cell>
          <cell r="C16">
            <v>10233.799999999999</v>
          </cell>
          <cell r="D16">
            <v>10223.799999999999</v>
          </cell>
          <cell r="E16">
            <v>10213.799999999999</v>
          </cell>
          <cell r="F16">
            <v>10153.349999999999</v>
          </cell>
          <cell r="G16">
            <v>10092.9</v>
          </cell>
          <cell r="H16">
            <v>10072.9</v>
          </cell>
          <cell r="I16">
            <v>176.69999999999891</v>
          </cell>
        </row>
        <row r="17">
          <cell r="B17">
            <v>8</v>
          </cell>
          <cell r="C17">
            <v>10057.1</v>
          </cell>
          <cell r="D17">
            <v>10047.1</v>
          </cell>
          <cell r="E17">
            <v>10037.1</v>
          </cell>
          <cell r="F17">
            <v>9975.0999999999985</v>
          </cell>
          <cell r="G17">
            <v>9913.0999999999985</v>
          </cell>
          <cell r="H17">
            <v>9893.0999999999985</v>
          </cell>
          <cell r="I17">
            <v>179.80000000000109</v>
          </cell>
        </row>
        <row r="18">
          <cell r="B18">
            <v>9</v>
          </cell>
          <cell r="C18">
            <v>9877.2999999999993</v>
          </cell>
          <cell r="D18">
            <v>9867.2999999999993</v>
          </cell>
          <cell r="E18">
            <v>9857.2999999999993</v>
          </cell>
          <cell r="F18">
            <v>9795.3499999999985</v>
          </cell>
          <cell r="G18">
            <v>9733.4</v>
          </cell>
          <cell r="H18">
            <v>9713.4</v>
          </cell>
          <cell r="I18">
            <v>179.69999999999891</v>
          </cell>
        </row>
        <row r="19">
          <cell r="B19">
            <v>10</v>
          </cell>
          <cell r="C19">
            <v>9697.6</v>
          </cell>
          <cell r="D19">
            <v>9687.6</v>
          </cell>
          <cell r="E19">
            <v>9677.6</v>
          </cell>
          <cell r="F19">
            <v>9613.2000000000007</v>
          </cell>
          <cell r="G19">
            <v>9548.7999999999993</v>
          </cell>
          <cell r="H19">
            <v>9528.7999999999993</v>
          </cell>
          <cell r="I19">
            <v>184.60000000000036</v>
          </cell>
        </row>
        <row r="20">
          <cell r="B20">
            <v>11</v>
          </cell>
          <cell r="C20">
            <v>9513</v>
          </cell>
          <cell r="D20">
            <v>9503</v>
          </cell>
          <cell r="E20">
            <v>9493</v>
          </cell>
          <cell r="F20">
            <v>9428.65</v>
          </cell>
          <cell r="G20">
            <v>9364.2999999999993</v>
          </cell>
          <cell r="H20">
            <v>9344.2999999999993</v>
          </cell>
          <cell r="I20">
            <v>184.5</v>
          </cell>
        </row>
        <row r="21">
          <cell r="B21">
            <v>12</v>
          </cell>
          <cell r="C21">
            <v>9328.5</v>
          </cell>
          <cell r="D21">
            <v>9318.5</v>
          </cell>
          <cell r="E21">
            <v>9308.5</v>
          </cell>
          <cell r="F21">
            <v>9247.65</v>
          </cell>
          <cell r="G21">
            <v>9186.7999999999993</v>
          </cell>
          <cell r="H21">
            <v>9166.7999999999993</v>
          </cell>
          <cell r="I21">
            <v>177.5</v>
          </cell>
        </row>
        <row r="22">
          <cell r="B22">
            <v>13</v>
          </cell>
          <cell r="C22">
            <v>9151</v>
          </cell>
          <cell r="D22">
            <v>9141</v>
          </cell>
          <cell r="E22">
            <v>9131</v>
          </cell>
          <cell r="F22">
            <v>9071.15</v>
          </cell>
          <cell r="G22">
            <v>9011.2999999999993</v>
          </cell>
          <cell r="H22">
            <v>8991.2999999999993</v>
          </cell>
          <cell r="I22">
            <v>175.5</v>
          </cell>
        </row>
        <row r="23">
          <cell r="B23">
            <v>14</v>
          </cell>
          <cell r="C23">
            <v>8975.5</v>
          </cell>
          <cell r="D23">
            <v>8965.5</v>
          </cell>
          <cell r="E23">
            <v>8955.5</v>
          </cell>
          <cell r="F23">
            <v>8894.7000000000007</v>
          </cell>
          <cell r="G23">
            <v>8833.9</v>
          </cell>
          <cell r="H23">
            <v>8813.9</v>
          </cell>
          <cell r="I23">
            <v>177.39999999999964</v>
          </cell>
        </row>
        <row r="24">
          <cell r="B24">
            <v>15</v>
          </cell>
          <cell r="C24">
            <v>8798.1</v>
          </cell>
          <cell r="D24">
            <v>8788.1</v>
          </cell>
          <cell r="E24">
            <v>8778.1</v>
          </cell>
          <cell r="F24">
            <v>8718.2999999999993</v>
          </cell>
          <cell r="G24">
            <v>8658.5</v>
          </cell>
          <cell r="H24">
            <v>8638.5</v>
          </cell>
          <cell r="I24">
            <v>175.39999999999964</v>
          </cell>
        </row>
        <row r="25">
          <cell r="B25">
            <v>16</v>
          </cell>
          <cell r="C25">
            <v>8622.7000000000007</v>
          </cell>
          <cell r="D25">
            <v>8612.7000000000007</v>
          </cell>
          <cell r="E25">
            <v>8602.7000000000007</v>
          </cell>
          <cell r="F25">
            <v>8539.7999999999993</v>
          </cell>
          <cell r="G25">
            <v>8476.9</v>
          </cell>
          <cell r="H25">
            <v>8456.9</v>
          </cell>
          <cell r="I25">
            <v>181.60000000000036</v>
          </cell>
        </row>
        <row r="26">
          <cell r="B26">
            <v>17</v>
          </cell>
          <cell r="C26">
            <v>8441.1</v>
          </cell>
          <cell r="D26">
            <v>8431.1</v>
          </cell>
          <cell r="E26">
            <v>8421.1</v>
          </cell>
          <cell r="F26">
            <v>8356.7000000000007</v>
          </cell>
          <cell r="G26">
            <v>8292.2999999999993</v>
          </cell>
          <cell r="H26">
            <v>8272.2999999999993</v>
          </cell>
          <cell r="I26">
            <v>184.60000000000036</v>
          </cell>
        </row>
        <row r="27">
          <cell r="B27">
            <v>18</v>
          </cell>
          <cell r="C27">
            <v>8256.5</v>
          </cell>
          <cell r="D27">
            <v>8246.5</v>
          </cell>
          <cell r="E27">
            <v>8236.5</v>
          </cell>
          <cell r="F27">
            <v>8173.75</v>
          </cell>
          <cell r="G27">
            <v>8111</v>
          </cell>
          <cell r="H27">
            <v>8091</v>
          </cell>
          <cell r="I27">
            <v>181.30000000000018</v>
          </cell>
        </row>
        <row r="28">
          <cell r="B28">
            <v>19</v>
          </cell>
          <cell r="C28">
            <v>8075.2</v>
          </cell>
          <cell r="D28">
            <v>8065.2</v>
          </cell>
          <cell r="E28">
            <v>8055.2</v>
          </cell>
          <cell r="F28">
            <v>7991</v>
          </cell>
          <cell r="G28">
            <v>7926.8</v>
          </cell>
          <cell r="H28">
            <v>7906.8</v>
          </cell>
          <cell r="I28">
            <v>184.19999999999982</v>
          </cell>
        </row>
        <row r="29">
          <cell r="B29">
            <v>20</v>
          </cell>
          <cell r="C29">
            <v>7891</v>
          </cell>
          <cell r="D29">
            <v>7881</v>
          </cell>
          <cell r="E29">
            <v>7871</v>
          </cell>
          <cell r="F29">
            <v>7805.75</v>
          </cell>
          <cell r="G29">
            <v>7740.5</v>
          </cell>
          <cell r="H29">
            <v>7720.5</v>
          </cell>
          <cell r="I29">
            <v>176.30000000000018</v>
          </cell>
        </row>
        <row r="30">
          <cell r="C30">
            <v>7704.7</v>
          </cell>
        </row>
      </sheetData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8000"/>
    <pageSetUpPr fitToPage="1"/>
  </sheetPr>
  <dimension ref="A1:DY635"/>
  <sheetViews>
    <sheetView showGridLines="0" showWhiteSpace="0" view="pageBreakPreview" topLeftCell="A7" zoomScaleNormal="75" zoomScaleSheetLayoutView="100" workbookViewId="0">
      <selection activeCell="O31" sqref="O31"/>
    </sheetView>
  </sheetViews>
  <sheetFormatPr defaultRowHeight="15"/>
  <cols>
    <col min="1" max="1" width="4.140625" style="1" customWidth="1"/>
    <col min="2" max="2" width="5.7109375" style="1" customWidth="1"/>
    <col min="3" max="3" width="2.85546875" style="1" customWidth="1"/>
    <col min="4" max="4" width="2" style="1" customWidth="1"/>
    <col min="5" max="5" width="4.42578125" style="1" customWidth="1"/>
    <col min="6" max="6" width="2" style="1" customWidth="1"/>
    <col min="7" max="7" width="2.85546875" style="1" customWidth="1"/>
    <col min="8" max="8" width="11" style="1" bestFit="1" customWidth="1"/>
    <col min="9" max="9" width="10.42578125" style="1" customWidth="1"/>
    <col min="10" max="10" width="10.5703125" style="1" customWidth="1"/>
    <col min="11" max="12" width="11" style="1" customWidth="1"/>
    <col min="13" max="13" width="10.28515625" style="1" customWidth="1"/>
    <col min="14" max="14" width="6.28515625" style="1" customWidth="1"/>
    <col min="15" max="15" width="7.28515625" style="1" customWidth="1"/>
    <col min="16" max="19" width="10.28515625" style="1" customWidth="1"/>
    <col min="20" max="20" width="24.85546875" style="1" customWidth="1"/>
    <col min="21" max="21" width="15.28515625" style="1" customWidth="1"/>
    <col min="22" max="28" width="10.28515625" style="1" customWidth="1"/>
    <col min="29" max="16384" width="9.140625" style="1"/>
  </cols>
  <sheetData>
    <row r="1" spans="1:129" ht="15" customHeight="1">
      <c r="B1" s="130" t="str">
        <f>'Horizontal WBD'!A1</f>
        <v>Converse Family 6 1H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2"/>
    </row>
    <row r="2" spans="1:129" ht="15" customHeight="1"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2"/>
    </row>
    <row r="3" spans="1:129" ht="15.75" customHeight="1">
      <c r="B3" s="131" t="s">
        <v>0</v>
      </c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3"/>
      <c r="O3" s="4"/>
    </row>
    <row r="4" spans="1:129" ht="15.75" customHeight="1">
      <c r="A4" s="132" t="s">
        <v>1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4"/>
      <c r="O4" s="4"/>
    </row>
    <row r="5" spans="1:129" ht="15.75">
      <c r="D5" s="5"/>
      <c r="E5" s="5"/>
      <c r="I5" s="6" t="s">
        <v>2</v>
      </c>
      <c r="J5" s="7">
        <f>'Horizontal WBD'!D7</f>
        <v>5602</v>
      </c>
      <c r="K5" s="8"/>
    </row>
    <row r="6" spans="1:129" ht="15.75">
      <c r="B6" s="9"/>
      <c r="C6" s="10"/>
      <c r="D6" s="11"/>
      <c r="E6" s="12"/>
      <c r="F6" s="9"/>
      <c r="G6" s="13"/>
      <c r="H6" s="9"/>
      <c r="I6" s="6" t="s">
        <v>3</v>
      </c>
      <c r="J6" s="7">
        <f>'Horizontal WBD'!D8</f>
        <v>5626</v>
      </c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14"/>
      <c r="AC6" s="14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</row>
    <row r="7" spans="1:129" ht="15.75" thickBot="1">
      <c r="B7" s="14"/>
      <c r="C7" s="16"/>
      <c r="D7" s="12"/>
      <c r="E7" s="12"/>
      <c r="F7" s="14"/>
      <c r="G7" s="17"/>
      <c r="H7" s="14"/>
      <c r="I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</row>
    <row r="8" spans="1:129" ht="15" customHeight="1">
      <c r="B8" s="14"/>
      <c r="C8" s="16"/>
      <c r="D8" s="12"/>
      <c r="E8" s="12"/>
      <c r="F8" s="14"/>
      <c r="G8" s="17"/>
      <c r="H8" s="14"/>
      <c r="I8" s="133" t="s">
        <v>4</v>
      </c>
      <c r="J8" s="134"/>
      <c r="K8" s="134"/>
      <c r="L8" s="135"/>
      <c r="M8" s="18"/>
      <c r="O8" s="14"/>
      <c r="P8" s="14"/>
      <c r="S8" s="14"/>
      <c r="W8" s="14"/>
      <c r="X8" s="14"/>
      <c r="Y8" s="14"/>
      <c r="Z8" s="14"/>
      <c r="AA8" s="14"/>
      <c r="AB8" s="14"/>
      <c r="AC8" s="14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</row>
    <row r="9" spans="1:129">
      <c r="B9" s="14"/>
      <c r="C9" s="16"/>
      <c r="D9" s="12"/>
      <c r="E9" s="12"/>
      <c r="F9" s="14"/>
      <c r="G9" s="17"/>
      <c r="H9" s="14"/>
      <c r="I9" s="136" t="s">
        <v>5</v>
      </c>
      <c r="J9" s="137"/>
      <c r="K9" s="137"/>
      <c r="L9" s="19">
        <v>6558</v>
      </c>
      <c r="M9" s="18"/>
      <c r="O9" s="14"/>
      <c r="P9" s="14"/>
      <c r="T9" s="14"/>
      <c r="U9" s="14"/>
      <c r="V9" s="14"/>
      <c r="W9" s="14"/>
      <c r="X9" s="14"/>
      <c r="Y9" s="14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</row>
    <row r="10" spans="1:129" ht="15.75" customHeight="1">
      <c r="B10" s="14"/>
      <c r="C10" s="20"/>
      <c r="D10" s="21"/>
      <c r="E10" s="22"/>
      <c r="F10" s="23"/>
      <c r="G10" s="24"/>
      <c r="H10" s="23"/>
      <c r="I10" s="122" t="s">
        <v>42</v>
      </c>
      <c r="J10" s="123"/>
      <c r="K10" s="124"/>
      <c r="L10" s="128">
        <v>6573</v>
      </c>
      <c r="M10" s="18"/>
      <c r="N10" s="23"/>
      <c r="O10" s="23"/>
      <c r="P10" s="23"/>
      <c r="T10" s="23"/>
      <c r="U10" s="23"/>
      <c r="V10" s="23"/>
      <c r="W10" s="14"/>
      <c r="X10" s="14"/>
      <c r="Y10" s="14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</row>
    <row r="11" spans="1:129" ht="15.75" thickBot="1">
      <c r="B11" s="14"/>
      <c r="C11" s="20"/>
      <c r="D11" s="21"/>
      <c r="E11" s="22"/>
      <c r="F11" s="23"/>
      <c r="G11" s="24"/>
      <c r="H11" s="23"/>
      <c r="I11" s="125"/>
      <c r="J11" s="126"/>
      <c r="K11" s="127"/>
      <c r="L11" s="129"/>
      <c r="M11" s="18"/>
      <c r="N11" s="7"/>
      <c r="O11" s="23"/>
      <c r="P11" s="23"/>
      <c r="T11" s="23"/>
      <c r="U11" s="23"/>
      <c r="V11" s="23"/>
      <c r="W11" s="14"/>
      <c r="X11" s="14"/>
      <c r="Y11" s="14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</row>
    <row r="12" spans="1:129" ht="16.5" customHeight="1">
      <c r="B12" s="14"/>
      <c r="C12" s="20"/>
      <c r="D12" s="21"/>
      <c r="E12" s="22"/>
      <c r="F12" s="23"/>
      <c r="G12" s="24"/>
      <c r="H12" s="23"/>
      <c r="I12" s="140"/>
      <c r="J12" s="140"/>
      <c r="K12" s="140"/>
      <c r="L12" s="25"/>
      <c r="M12" s="18"/>
      <c r="N12" s="7"/>
      <c r="O12" s="23"/>
      <c r="P12" s="23"/>
      <c r="T12" s="23"/>
      <c r="U12" s="14"/>
      <c r="V12" s="14"/>
      <c r="W12" s="14"/>
      <c r="X12" s="14"/>
      <c r="Y12" s="14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</row>
    <row r="13" spans="1:129">
      <c r="B13" s="14"/>
      <c r="C13" s="16"/>
      <c r="D13" s="12"/>
      <c r="E13" s="12"/>
      <c r="F13" s="14"/>
      <c r="G13" s="17"/>
      <c r="H13" s="14"/>
      <c r="I13" s="14"/>
      <c r="J13" s="26"/>
      <c r="K13" s="18"/>
      <c r="L13" s="18"/>
      <c r="M13" s="18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</row>
    <row r="14" spans="1:129" ht="15.75">
      <c r="B14" s="14"/>
      <c r="C14" s="10"/>
      <c r="D14" s="11"/>
      <c r="E14" s="11"/>
      <c r="F14" s="9"/>
      <c r="G14" s="13"/>
      <c r="H14" s="27"/>
      <c r="I14" s="9"/>
      <c r="J14" s="28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14"/>
      <c r="X14" s="9"/>
      <c r="Y14" s="14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</row>
    <row r="15" spans="1:129" ht="16.5" thickBot="1">
      <c r="B15" s="14"/>
      <c r="C15" s="10"/>
      <c r="D15" s="9"/>
      <c r="E15" s="29"/>
      <c r="F15" s="9"/>
      <c r="G15" s="13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14"/>
      <c r="X15" s="14"/>
      <c r="Y15" s="14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</row>
    <row r="16" spans="1:129" ht="15.75">
      <c r="B16" s="14"/>
      <c r="C16" s="30"/>
      <c r="D16" s="31"/>
      <c r="E16" s="31"/>
      <c r="F16" s="31"/>
      <c r="G16" s="32"/>
      <c r="H16" s="31"/>
      <c r="I16" s="31"/>
      <c r="J16" s="141" t="s">
        <v>6</v>
      </c>
      <c r="K16" s="142"/>
      <c r="L16" s="33" t="s">
        <v>7</v>
      </c>
      <c r="M16" s="34" t="s">
        <v>8</v>
      </c>
      <c r="N16" s="35"/>
      <c r="O16" s="31"/>
      <c r="P16" s="31"/>
      <c r="Q16" s="31"/>
      <c r="R16" s="31"/>
      <c r="S16" s="31"/>
      <c r="T16" s="31"/>
      <c r="U16" s="31"/>
      <c r="V16" s="31"/>
      <c r="W16" s="14"/>
      <c r="X16" s="14"/>
      <c r="Y16" s="14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</row>
    <row r="17" spans="2:129" ht="15.75">
      <c r="B17" s="14"/>
      <c r="C17" s="16"/>
      <c r="D17" s="14"/>
      <c r="E17" s="14"/>
      <c r="F17" s="14"/>
      <c r="G17" s="17"/>
      <c r="H17" s="14"/>
      <c r="I17" s="14"/>
      <c r="J17" s="143" t="s">
        <v>9</v>
      </c>
      <c r="K17" s="144"/>
      <c r="L17" s="36">
        <f>'[24]WV Cleanup'!J2</f>
        <v>6597.2</v>
      </c>
      <c r="M17" s="37">
        <f>'[24]WV Cleanup'!K2</f>
        <v>6595.22</v>
      </c>
      <c r="N17" s="38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</row>
    <row r="18" spans="2:129" ht="15.75">
      <c r="B18" s="14"/>
      <c r="C18" s="16"/>
      <c r="D18" s="14"/>
      <c r="E18" s="14"/>
      <c r="F18" s="14"/>
      <c r="G18" s="17"/>
      <c r="H18" s="14"/>
      <c r="I18" s="14"/>
      <c r="J18" s="143" t="s">
        <v>10</v>
      </c>
      <c r="K18" s="144"/>
      <c r="L18" s="36">
        <f>L17+15</f>
        <v>6612.2</v>
      </c>
      <c r="M18" s="37">
        <f>M17+15</f>
        <v>6610.22</v>
      </c>
      <c r="N18" s="38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</row>
    <row r="19" spans="2:129" ht="15.75">
      <c r="B19" s="14"/>
      <c r="C19" s="16"/>
      <c r="D19" s="14"/>
      <c r="E19" s="14"/>
      <c r="F19" s="39"/>
      <c r="G19" s="17"/>
      <c r="H19" s="39"/>
      <c r="I19" s="39"/>
      <c r="J19" s="143" t="s">
        <v>11</v>
      </c>
      <c r="K19" s="144"/>
      <c r="L19" s="36">
        <f>'[24]WV Cleanup'!J3</f>
        <v>6724</v>
      </c>
      <c r="M19" s="37">
        <f>'[24]WV Cleanup'!K3</f>
        <v>6722.02</v>
      </c>
      <c r="N19" s="38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</row>
    <row r="20" spans="2:129" ht="15.75">
      <c r="B20" s="14"/>
      <c r="C20" s="16"/>
      <c r="D20" s="14"/>
      <c r="E20" s="14"/>
      <c r="F20" s="39"/>
      <c r="G20" s="17"/>
      <c r="H20" s="39"/>
      <c r="I20" s="39"/>
      <c r="J20" s="143" t="s">
        <v>12</v>
      </c>
      <c r="K20" s="144"/>
      <c r="L20" s="36">
        <f>'[24]WV Cleanup'!J4</f>
        <v>7198.3872053872055</v>
      </c>
      <c r="M20" s="37">
        <f>'[24]WV Cleanup'!K4</f>
        <v>7148.0731986531991</v>
      </c>
      <c r="N20" s="38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</row>
    <row r="21" spans="2:129" ht="15.75">
      <c r="B21" s="14"/>
      <c r="C21" s="16"/>
      <c r="D21" s="16"/>
      <c r="E21" s="14"/>
      <c r="F21" s="40"/>
      <c r="G21" s="17"/>
      <c r="H21" s="39"/>
      <c r="I21" s="41" t="s">
        <v>13</v>
      </c>
      <c r="J21" s="143" t="s">
        <v>14</v>
      </c>
      <c r="K21" s="144"/>
      <c r="L21" s="36">
        <f>'[24]WV Cleanup'!J5</f>
        <v>7716.0330578512394</v>
      </c>
      <c r="M21" s="37">
        <f>'[24]WV Cleanup'!K5</f>
        <v>7323.7245454545455</v>
      </c>
      <c r="N21" s="38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</row>
    <row r="22" spans="2:129" ht="15.75">
      <c r="B22" s="14"/>
      <c r="C22" s="16"/>
      <c r="D22" s="16"/>
      <c r="E22" s="14"/>
      <c r="F22" s="40"/>
      <c r="G22" s="17"/>
      <c r="H22" s="39"/>
      <c r="I22" s="41" t="s">
        <v>15</v>
      </c>
      <c r="J22" s="143" t="s">
        <v>16</v>
      </c>
      <c r="K22" s="144"/>
      <c r="L22" s="36">
        <f>'[24]WV Cleanup'!J6</f>
        <v>11300.8</v>
      </c>
      <c r="M22" s="37">
        <f>'[24]WV Cleanup'!K6</f>
        <v>7514.381233333339</v>
      </c>
      <c r="N22" s="38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</row>
    <row r="23" spans="2:129" ht="16.5" thickBot="1">
      <c r="B23" s="14"/>
      <c r="C23" s="16"/>
      <c r="D23" s="16"/>
      <c r="E23" s="14"/>
      <c r="F23" s="17"/>
      <c r="G23" s="17"/>
      <c r="H23" s="14"/>
      <c r="I23" s="42" t="s">
        <v>17</v>
      </c>
      <c r="J23" s="145" t="s">
        <v>18</v>
      </c>
      <c r="K23" s="146"/>
      <c r="L23" s="43">
        <f>'[24]WV Cleanup'!J7</f>
        <v>11344</v>
      </c>
      <c r="M23" s="44">
        <f>'[24]WV Cleanup'!K7</f>
        <v>7518.74</v>
      </c>
      <c r="N23" s="121" t="s">
        <v>45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</row>
    <row r="24" spans="2:129">
      <c r="B24" s="15"/>
      <c r="C24" s="45"/>
      <c r="D24" s="45"/>
      <c r="E24" s="46"/>
      <c r="F24" s="47"/>
      <c r="G24" s="47"/>
      <c r="H24" s="15"/>
      <c r="I24" s="15"/>
      <c r="J24" s="15"/>
      <c r="K24" s="15"/>
      <c r="O24" s="15"/>
      <c r="P24" s="15"/>
      <c r="Q24" s="46"/>
      <c r="R24" s="46"/>
      <c r="S24" s="46"/>
      <c r="T24" s="46"/>
      <c r="U24" s="46"/>
      <c r="V24" s="46"/>
      <c r="W24" s="46"/>
      <c r="X24" s="15"/>
      <c r="Y24" s="15"/>
      <c r="Z24" s="46"/>
      <c r="AA24" s="46"/>
      <c r="AB24" s="46"/>
      <c r="AC24" s="46"/>
      <c r="AD24" s="46"/>
      <c r="AE24" s="46"/>
      <c r="AF24" s="46"/>
      <c r="AG24" s="46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</row>
    <row r="25" spans="2:129" ht="15.75">
      <c r="B25" s="15"/>
      <c r="C25" s="46"/>
      <c r="D25" s="46"/>
      <c r="E25" s="46"/>
      <c r="F25" s="46"/>
      <c r="G25" s="46"/>
      <c r="H25" s="15"/>
      <c r="I25" s="15"/>
      <c r="J25" s="15"/>
      <c r="K25" s="15"/>
      <c r="M25" s="48"/>
      <c r="N25" s="48"/>
      <c r="O25" s="15"/>
      <c r="P25" s="15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</row>
    <row r="26" spans="2:129" ht="15.7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48" t="s">
        <v>19</v>
      </c>
      <c r="M26" s="49"/>
      <c r="N26" s="49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46"/>
      <c r="Z26" s="46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</row>
    <row r="27" spans="2:129" ht="15.6" customHeight="1">
      <c r="B27" s="15"/>
      <c r="C27" s="15"/>
      <c r="D27" s="15"/>
      <c r="E27" s="15"/>
      <c r="F27" s="15"/>
      <c r="G27" s="15"/>
      <c r="H27" s="46"/>
      <c r="I27" s="50"/>
      <c r="J27" s="50"/>
      <c r="K27" s="51"/>
      <c r="L27" s="15"/>
      <c r="M27" s="52"/>
      <c r="N27" s="52"/>
      <c r="O27" s="15"/>
      <c r="P27" s="15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</row>
    <row r="28" spans="2:129" ht="11.45" customHeight="1">
      <c r="B28" s="15"/>
      <c r="C28" s="15"/>
      <c r="D28" s="15"/>
      <c r="E28" s="15"/>
      <c r="F28" s="15"/>
      <c r="G28" s="15"/>
      <c r="H28" s="46"/>
      <c r="I28" s="46"/>
      <c r="J28" s="46"/>
      <c r="K28" s="51"/>
      <c r="L28" s="51"/>
      <c r="M28" s="53"/>
      <c r="N28" s="54"/>
      <c r="O28" s="15"/>
      <c r="P28" s="15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</row>
    <row r="29" spans="2:129" ht="10.9" customHeight="1">
      <c r="B29" s="15"/>
      <c r="C29" s="15"/>
      <c r="D29" s="15"/>
      <c r="E29" s="15"/>
      <c r="F29" s="15"/>
      <c r="G29" s="15"/>
      <c r="H29" s="46"/>
      <c r="I29" s="46"/>
      <c r="J29" s="46"/>
      <c r="K29" s="46"/>
      <c r="L29" s="46"/>
      <c r="M29" s="54"/>
      <c r="N29" s="54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</row>
    <row r="30" spans="2:129" ht="10.9" customHeight="1">
      <c r="B30" s="15"/>
      <c r="C30" s="15"/>
      <c r="D30" s="15"/>
      <c r="E30" s="15"/>
      <c r="F30" s="15"/>
      <c r="G30" s="15"/>
      <c r="H30" s="46"/>
      <c r="I30" s="46"/>
      <c r="J30" s="46"/>
      <c r="K30" s="46"/>
      <c r="L30" s="46"/>
      <c r="M30" s="54"/>
      <c r="N30" s="54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</row>
    <row r="31" spans="2:129" ht="10.9" customHeight="1">
      <c r="B31" s="15"/>
      <c r="C31" s="15"/>
      <c r="D31" s="15"/>
      <c r="E31" s="15"/>
      <c r="F31" s="15"/>
      <c r="G31" s="15"/>
      <c r="H31" s="46"/>
      <c r="I31" s="46"/>
      <c r="J31" s="55"/>
      <c r="K31" s="55"/>
      <c r="L31" s="55"/>
      <c r="M31" s="55"/>
      <c r="N31" s="46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</row>
    <row r="32" spans="2:129" ht="15.6" customHeight="1">
      <c r="B32" s="15"/>
      <c r="C32" s="15"/>
      <c r="D32" s="15"/>
      <c r="E32" s="15"/>
      <c r="F32" s="15"/>
      <c r="G32" s="15"/>
      <c r="H32" s="50"/>
      <c r="I32" s="50"/>
      <c r="J32" s="55"/>
      <c r="K32" s="5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</row>
    <row r="33" spans="2:129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</row>
    <row r="34" spans="2:129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</row>
    <row r="35" spans="2:129" ht="14.25" customHeight="1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</row>
    <row r="36" spans="2:129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</row>
    <row r="37" spans="2:129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</row>
    <row r="38" spans="2:129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  <c r="DT38" s="15"/>
      <c r="DU38" s="15"/>
      <c r="DV38" s="15"/>
      <c r="DW38" s="15"/>
      <c r="DX38" s="15"/>
      <c r="DY38" s="15"/>
    </row>
    <row r="39" spans="2:129" ht="15.75">
      <c r="B39" s="147" t="s">
        <v>20</v>
      </c>
      <c r="C39" s="147"/>
      <c r="D39" s="147"/>
      <c r="E39" s="147" t="s">
        <v>21</v>
      </c>
      <c r="F39" s="147"/>
      <c r="G39" s="147"/>
      <c r="H39" s="56" t="s">
        <v>22</v>
      </c>
      <c r="I39" s="56" t="s">
        <v>23</v>
      </c>
      <c r="J39" s="56" t="s">
        <v>24</v>
      </c>
      <c r="K39" s="56" t="s">
        <v>25</v>
      </c>
      <c r="L39" s="56" t="s">
        <v>26</v>
      </c>
      <c r="M39" s="56" t="s">
        <v>27</v>
      </c>
      <c r="N39" s="57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  <c r="DT39" s="15"/>
      <c r="DU39" s="15"/>
      <c r="DV39" s="15"/>
      <c r="DW39" s="15"/>
      <c r="DX39" s="15"/>
    </row>
    <row r="40" spans="2:129" ht="15.75">
      <c r="B40" s="138" t="s">
        <v>28</v>
      </c>
      <c r="C40" s="138"/>
      <c r="D40" s="138"/>
      <c r="E40" s="139">
        <f>'Horizontal WBD'!H2</f>
        <v>9.625</v>
      </c>
      <c r="F40" s="139"/>
      <c r="G40" s="139"/>
      <c r="H40" s="58">
        <f>'Horizontal WBD'!I2</f>
        <v>36</v>
      </c>
      <c r="I40" s="59" t="str">
        <f>'Horizontal WBD'!J2</f>
        <v>J-55</v>
      </c>
      <c r="J40" s="59" t="str">
        <f>'Horizontal WBD'!K2</f>
        <v>STC</v>
      </c>
      <c r="K40" s="36">
        <f>'Horizontal WBD'!L2</f>
        <v>24</v>
      </c>
      <c r="L40" s="36">
        <f>'Horizontal WBD'!M2</f>
        <v>1810.5</v>
      </c>
      <c r="M40" s="60" t="str">
        <f>'Horizontal WBD'!P2</f>
        <v>Surface</v>
      </c>
      <c r="N40" s="61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  <c r="DV40" s="15"/>
      <c r="DW40" s="15"/>
      <c r="DX40" s="15"/>
    </row>
    <row r="41" spans="2:129" ht="15.75">
      <c r="B41" s="138" t="s">
        <v>29</v>
      </c>
      <c r="C41" s="138"/>
      <c r="D41" s="138"/>
      <c r="E41" s="139">
        <f>'Horizontal WBD'!H3</f>
        <v>7</v>
      </c>
      <c r="F41" s="139"/>
      <c r="G41" s="139"/>
      <c r="H41" s="58">
        <f>'Horizontal WBD'!I3</f>
        <v>32</v>
      </c>
      <c r="I41" s="59" t="str">
        <f>'Horizontal WBD'!J3</f>
        <v>P-110</v>
      </c>
      <c r="J41" s="59" t="str">
        <f>'Horizontal WBD'!K3</f>
        <v>BTC</v>
      </c>
      <c r="K41" s="36">
        <f>'Horizontal WBD'!L3</f>
        <v>24</v>
      </c>
      <c r="L41" s="36">
        <f>'Horizontal WBD'!M3</f>
        <v>7670.5</v>
      </c>
      <c r="M41" s="60">
        <f>'Horizontal WBD'!P3</f>
        <v>1710</v>
      </c>
      <c r="N41" s="61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/>
    </row>
    <row r="42" spans="2:129" ht="15.75">
      <c r="B42" s="138" t="s">
        <v>30</v>
      </c>
      <c r="C42" s="138"/>
      <c r="D42" s="138"/>
      <c r="E42" s="139">
        <f>'Horizontal WBD'!H4</f>
        <v>4.5</v>
      </c>
      <c r="F42" s="139"/>
      <c r="G42" s="139"/>
      <c r="H42" s="58">
        <f>'Horizontal WBD'!I4</f>
        <v>13.5</v>
      </c>
      <c r="I42" s="59" t="str">
        <f>'Horizontal WBD'!J4</f>
        <v>P-110</v>
      </c>
      <c r="J42" s="59" t="str">
        <f>'Horizontal WBD'!K4</f>
        <v>BTC</v>
      </c>
      <c r="K42" s="36">
        <f>'Horizontal WBD'!L4</f>
        <v>6597.2</v>
      </c>
      <c r="L42" s="36">
        <f>'Horizontal WBD'!M4</f>
        <v>11344</v>
      </c>
      <c r="M42" s="60" t="str">
        <f>'Horizontal WBD'!P4</f>
        <v>-</v>
      </c>
      <c r="N42" s="61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</row>
    <row r="43" spans="2:129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15"/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5"/>
      <c r="DR43" s="15"/>
      <c r="DS43" s="15"/>
      <c r="DT43" s="15"/>
      <c r="DU43" s="15"/>
      <c r="DV43" s="15"/>
      <c r="DW43" s="15"/>
      <c r="DX43" s="15"/>
    </row>
    <row r="44" spans="2:129" ht="30.75" customHeight="1">
      <c r="B44" s="15"/>
      <c r="C44" s="15"/>
      <c r="D44" s="15"/>
      <c r="E44" s="147" t="s">
        <v>20</v>
      </c>
      <c r="F44" s="147"/>
      <c r="G44" s="147"/>
      <c r="H44" s="62" t="str">
        <f>'[24]Casing and Tubular Data'!G15</f>
        <v>Drift 
(in)</v>
      </c>
      <c r="I44" s="63" t="str">
        <f>'[24]Casing and Tubular Data'!L3</f>
        <v>Capacity
(BBL/ft)</v>
      </c>
      <c r="J44" s="63" t="str">
        <f>'[24]Casing and Tubular Data'!D15</f>
        <v>Burst
(psi)</v>
      </c>
      <c r="K44" s="63" t="str">
        <f>'[24]Casing and Tubular Data'!E15</f>
        <v>Collapse
(psi)</v>
      </c>
      <c r="L44" s="63" t="str">
        <f>'[24]Casing and Tubular Data'!F15</f>
        <v>Tension
(psi)</v>
      </c>
      <c r="M44" s="5"/>
      <c r="N44" s="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/>
      <c r="DU44" s="15"/>
      <c r="DV44" s="15"/>
      <c r="DW44" s="15"/>
      <c r="DX44" s="15"/>
    </row>
    <row r="45" spans="2:129" ht="15.75">
      <c r="B45" s="15"/>
      <c r="C45" s="15"/>
      <c r="D45" s="15"/>
      <c r="E45" s="138" t="s">
        <v>28</v>
      </c>
      <c r="F45" s="138"/>
      <c r="G45" s="138"/>
      <c r="H45" s="64">
        <f>'[24]Casing and Tubular Data'!G16</f>
        <v>8.7650000000000006</v>
      </c>
      <c r="I45" s="65">
        <f>'[24]Casing and Tubular Data'!L5</f>
        <v>7.7310000000000004E-2</v>
      </c>
      <c r="J45" s="66">
        <f>'[24]Casing and Tubular Data'!D16</f>
        <v>3060.8695652173915</v>
      </c>
      <c r="K45" s="67">
        <f>'[24]Casing and Tubular Data'!E16</f>
        <v>1924</v>
      </c>
      <c r="L45" s="67">
        <f>'[24]Casing and Tubular Data'!F16</f>
        <v>281429</v>
      </c>
      <c r="M45" s="61"/>
      <c r="N45" s="61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  <c r="DT45" s="15"/>
      <c r="DU45" s="15"/>
      <c r="DV45" s="15"/>
      <c r="DW45" s="15"/>
      <c r="DX45" s="15"/>
    </row>
    <row r="46" spans="2:129" ht="15.75">
      <c r="B46" s="15"/>
      <c r="C46" s="15"/>
      <c r="D46" s="15"/>
      <c r="E46" s="138" t="s">
        <v>29</v>
      </c>
      <c r="F46" s="138"/>
      <c r="G46" s="138"/>
      <c r="H46" s="64">
        <f>'[24]Casing and Tubular Data'!G17</f>
        <v>5.9690000000000003</v>
      </c>
      <c r="I46" s="65">
        <f>'[24]Casing and Tubular Data'!L6</f>
        <v>3.5999999999999997E-2</v>
      </c>
      <c r="J46" s="66">
        <f>'[24]Casing and Tubular Data'!D17</f>
        <v>7700.4498544588514</v>
      </c>
      <c r="K46" s="67">
        <f>'[24]Casing and Tubular Data'!E17</f>
        <v>10248</v>
      </c>
      <c r="L46" s="67">
        <f>'[24]Casing and Tubular Data'!F17</f>
        <v>640714</v>
      </c>
      <c r="M46" s="61"/>
      <c r="N46" s="61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5"/>
      <c r="DS46" s="15"/>
      <c r="DT46" s="15"/>
      <c r="DU46" s="15"/>
      <c r="DV46" s="15"/>
      <c r="DW46" s="15"/>
      <c r="DX46" s="15"/>
    </row>
    <row r="47" spans="2:129" ht="15.75">
      <c r="B47" s="15"/>
      <c r="C47" s="15"/>
      <c r="D47" s="15"/>
      <c r="E47" s="138" t="s">
        <v>30</v>
      </c>
      <c r="F47" s="138"/>
      <c r="G47" s="138"/>
      <c r="H47" s="64">
        <f>'[24]Casing and Tubular Data'!G18</f>
        <v>3.7949999999999999</v>
      </c>
      <c r="I47" s="65">
        <f>'[24]Casing and Tubular Data'!L7</f>
        <v>1.49E-2</v>
      </c>
      <c r="J47" s="66">
        <f>'[24]Casing and Tubular Data'!D18</f>
        <v>9500.1148281405494</v>
      </c>
      <c r="K47" s="67">
        <f>'[24]Casing and Tubular Data'!E18</f>
        <v>10162</v>
      </c>
      <c r="L47" s="67">
        <f>'[24]Casing and Tubular Data'!F18</f>
        <v>301429</v>
      </c>
      <c r="M47" s="61"/>
      <c r="N47" s="61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R47" s="15"/>
      <c r="DS47" s="15"/>
      <c r="DT47" s="15"/>
      <c r="DU47" s="15"/>
      <c r="DV47" s="15"/>
      <c r="DW47" s="15"/>
      <c r="DX47" s="15"/>
    </row>
    <row r="48" spans="2:129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5"/>
      <c r="DJ48" s="15"/>
      <c r="DK48" s="15"/>
      <c r="DL48" s="15"/>
      <c r="DM48" s="15"/>
      <c r="DN48" s="15"/>
      <c r="DO48" s="15"/>
      <c r="DP48" s="15"/>
      <c r="DQ48" s="15"/>
      <c r="DR48" s="15"/>
      <c r="DS48" s="15"/>
      <c r="DT48" s="15"/>
      <c r="DU48" s="15"/>
      <c r="DV48" s="15"/>
      <c r="DW48" s="15"/>
      <c r="DX48" s="15"/>
      <c r="DY48" s="15"/>
    </row>
    <row r="49" spans="2:129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68"/>
      <c r="N49" s="68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  <c r="DB49" s="15"/>
      <c r="DC49" s="15"/>
      <c r="DD49" s="15"/>
      <c r="DE49" s="15"/>
      <c r="DF49" s="15"/>
      <c r="DG49" s="15"/>
      <c r="DH49" s="15"/>
      <c r="DI49" s="15"/>
      <c r="DJ49" s="15"/>
      <c r="DK49" s="15"/>
      <c r="DL49" s="15"/>
      <c r="DM49" s="15"/>
      <c r="DN49" s="15"/>
      <c r="DO49" s="15"/>
      <c r="DP49" s="15"/>
      <c r="DQ49" s="15"/>
      <c r="DR49" s="15"/>
      <c r="DS49" s="15"/>
      <c r="DT49" s="15"/>
      <c r="DU49" s="15"/>
      <c r="DV49" s="15"/>
      <c r="DW49" s="15"/>
      <c r="DX49" s="15"/>
      <c r="DY49" s="15"/>
    </row>
    <row r="50" spans="2:129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</row>
    <row r="51" spans="2:129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</row>
    <row r="52" spans="2:129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</row>
    <row r="53" spans="2:129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</row>
    <row r="54" spans="2:129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</row>
    <row r="55" spans="2:129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</row>
    <row r="56" spans="2:129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</row>
    <row r="57" spans="2:129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</row>
    <row r="58" spans="2:129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</row>
    <row r="59" spans="2:129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</row>
    <row r="60" spans="2:129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</row>
    <row r="61" spans="2:129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</row>
    <row r="62" spans="2:129"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</row>
    <row r="63" spans="2:129"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</row>
    <row r="64" spans="2:129"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</row>
    <row r="65" spans="2:129"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</row>
    <row r="66" spans="2:129"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</row>
    <row r="67" spans="2:129"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</row>
    <row r="68" spans="2:129"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</row>
    <row r="69" spans="2:129"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</row>
    <row r="70" spans="2:129"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</row>
    <row r="71" spans="2:129"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</row>
    <row r="72" spans="2:129"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</row>
    <row r="73" spans="2:129"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</row>
    <row r="74" spans="2:129"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</row>
    <row r="75" spans="2:129"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  <c r="CU75" s="15"/>
      <c r="CV75" s="15"/>
      <c r="CW75" s="15"/>
      <c r="CX75" s="15"/>
      <c r="CY75" s="15"/>
      <c r="CZ75" s="15"/>
      <c r="DA75" s="15"/>
      <c r="DB75" s="15"/>
      <c r="DC75" s="15"/>
      <c r="DD75" s="15"/>
      <c r="DE75" s="15"/>
      <c r="DF75" s="15"/>
      <c r="DG75" s="15"/>
      <c r="DH75" s="15"/>
      <c r="DI75" s="15"/>
      <c r="DJ75" s="15"/>
      <c r="DK75" s="15"/>
      <c r="DL75" s="15"/>
      <c r="DM75" s="15"/>
      <c r="DN75" s="15"/>
      <c r="DO75" s="15"/>
      <c r="DP75" s="15"/>
      <c r="DQ75" s="15"/>
      <c r="DR75" s="15"/>
      <c r="DS75" s="15"/>
      <c r="DT75" s="15"/>
      <c r="DU75" s="15"/>
      <c r="DV75" s="15"/>
      <c r="DW75" s="15"/>
      <c r="DX75" s="15"/>
      <c r="DY75" s="15"/>
    </row>
    <row r="76" spans="2:129"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  <c r="CQ76" s="15"/>
      <c r="CR76" s="15"/>
      <c r="CS76" s="15"/>
      <c r="CT76" s="15"/>
      <c r="CU76" s="15"/>
      <c r="CV76" s="15"/>
      <c r="CW76" s="15"/>
      <c r="CX76" s="15"/>
      <c r="CY76" s="15"/>
      <c r="CZ76" s="15"/>
      <c r="DA76" s="15"/>
      <c r="DB76" s="15"/>
      <c r="DC76" s="15"/>
      <c r="DD76" s="15"/>
      <c r="DE76" s="15"/>
      <c r="DF76" s="15"/>
      <c r="DG76" s="15"/>
      <c r="DH76" s="15"/>
      <c r="DI76" s="15"/>
      <c r="DJ76" s="15"/>
      <c r="DK76" s="15"/>
      <c r="DL76" s="15"/>
      <c r="DM76" s="15"/>
      <c r="DN76" s="15"/>
      <c r="DO76" s="15"/>
      <c r="DP76" s="15"/>
      <c r="DQ76" s="15"/>
      <c r="DR76" s="15"/>
      <c r="DS76" s="15"/>
      <c r="DT76" s="15"/>
      <c r="DU76" s="15"/>
      <c r="DV76" s="15"/>
      <c r="DW76" s="15"/>
      <c r="DX76" s="15"/>
      <c r="DY76" s="15"/>
    </row>
    <row r="77" spans="2:129"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5"/>
      <c r="DI77" s="15"/>
      <c r="DJ77" s="15"/>
      <c r="DK77" s="15"/>
      <c r="DL77" s="15"/>
      <c r="DM77" s="15"/>
      <c r="DN77" s="15"/>
      <c r="DO77" s="15"/>
      <c r="DP77" s="15"/>
      <c r="DQ77" s="15"/>
      <c r="DR77" s="15"/>
      <c r="DS77" s="15"/>
      <c r="DT77" s="15"/>
      <c r="DU77" s="15"/>
      <c r="DV77" s="15"/>
      <c r="DW77" s="15"/>
      <c r="DX77" s="15"/>
      <c r="DY77" s="15"/>
    </row>
    <row r="78" spans="2:129"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5"/>
      <c r="DI78" s="15"/>
      <c r="DJ78" s="15"/>
      <c r="DK78" s="15"/>
      <c r="DL78" s="15"/>
      <c r="DM78" s="15"/>
      <c r="DN78" s="15"/>
      <c r="DO78" s="15"/>
      <c r="DP78" s="15"/>
      <c r="DQ78" s="15"/>
      <c r="DR78" s="15"/>
      <c r="DS78" s="15"/>
      <c r="DT78" s="15"/>
      <c r="DU78" s="15"/>
      <c r="DV78" s="15"/>
      <c r="DW78" s="15"/>
      <c r="DX78" s="15"/>
      <c r="DY78" s="15"/>
    </row>
    <row r="79" spans="2:129"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5"/>
      <c r="DY79" s="15"/>
    </row>
    <row r="80" spans="2:129"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/>
      <c r="DY80" s="15"/>
    </row>
    <row r="81" spans="2:129"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/>
      <c r="DY81" s="15"/>
    </row>
    <row r="82" spans="2:129"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5"/>
      <c r="DJ82" s="15"/>
      <c r="DK82" s="15"/>
      <c r="DL82" s="15"/>
      <c r="DM82" s="15"/>
      <c r="DN82" s="15"/>
      <c r="DO82" s="15"/>
      <c r="DP82" s="15"/>
      <c r="DQ82" s="15"/>
      <c r="DR82" s="15"/>
      <c r="DS82" s="15"/>
      <c r="DT82" s="15"/>
      <c r="DU82" s="15"/>
      <c r="DV82" s="15"/>
      <c r="DW82" s="15"/>
      <c r="DX82" s="15"/>
      <c r="DY82" s="15"/>
    </row>
    <row r="83" spans="2:129"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</row>
    <row r="84" spans="2:129"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5"/>
      <c r="DY84" s="15"/>
    </row>
    <row r="85" spans="2:129"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</row>
    <row r="86" spans="2:129"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/>
      <c r="DY86" s="15"/>
    </row>
    <row r="87" spans="2:129"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5"/>
      <c r="CS87" s="15"/>
      <c r="CT87" s="15"/>
      <c r="CU87" s="15"/>
      <c r="CV87" s="15"/>
      <c r="CW87" s="15"/>
      <c r="CX87" s="15"/>
      <c r="CY87" s="15"/>
      <c r="CZ87" s="15"/>
      <c r="DA87" s="15"/>
      <c r="DB87" s="15"/>
      <c r="DC87" s="15"/>
      <c r="DD87" s="15"/>
      <c r="DE87" s="15"/>
      <c r="DF87" s="15"/>
      <c r="DG87" s="15"/>
      <c r="DH87" s="15"/>
      <c r="DI87" s="15"/>
      <c r="DJ87" s="15"/>
      <c r="DK87" s="15"/>
      <c r="DL87" s="15"/>
      <c r="DM87" s="15"/>
      <c r="DN87" s="15"/>
      <c r="DO87" s="15"/>
      <c r="DP87" s="15"/>
      <c r="DQ87" s="15"/>
      <c r="DR87" s="15"/>
      <c r="DS87" s="15"/>
      <c r="DT87" s="15"/>
      <c r="DU87" s="15"/>
      <c r="DV87" s="15"/>
      <c r="DW87" s="15"/>
      <c r="DX87" s="15"/>
      <c r="DY87" s="15"/>
    </row>
    <row r="88" spans="2:129"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/>
      <c r="DY88" s="15"/>
    </row>
    <row r="89" spans="2:129"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  <c r="DI89" s="15"/>
      <c r="DJ89" s="15"/>
      <c r="DK89" s="15"/>
      <c r="DL89" s="15"/>
      <c r="DM89" s="15"/>
      <c r="DN89" s="15"/>
      <c r="DO89" s="15"/>
      <c r="DP89" s="15"/>
      <c r="DQ89" s="15"/>
      <c r="DR89" s="15"/>
      <c r="DS89" s="15"/>
      <c r="DT89" s="15"/>
      <c r="DU89" s="15"/>
      <c r="DV89" s="15"/>
      <c r="DW89" s="15"/>
      <c r="DX89" s="15"/>
      <c r="DY89" s="15"/>
    </row>
    <row r="90" spans="2:129"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  <c r="DI90" s="15"/>
      <c r="DJ90" s="15"/>
      <c r="DK90" s="15"/>
      <c r="DL90" s="15"/>
      <c r="DM90" s="15"/>
      <c r="DN90" s="15"/>
      <c r="DO90" s="15"/>
      <c r="DP90" s="15"/>
      <c r="DQ90" s="15"/>
      <c r="DR90" s="15"/>
      <c r="DS90" s="15"/>
      <c r="DT90" s="15"/>
      <c r="DU90" s="15"/>
      <c r="DV90" s="15"/>
      <c r="DW90" s="15"/>
      <c r="DX90" s="15"/>
      <c r="DY90" s="15"/>
    </row>
    <row r="91" spans="2:129"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5"/>
      <c r="DY91" s="15"/>
    </row>
    <row r="92" spans="2:129"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  <c r="DI92" s="15"/>
      <c r="DJ92" s="15"/>
      <c r="DK92" s="15"/>
      <c r="DL92" s="15"/>
      <c r="DM92" s="15"/>
      <c r="DN92" s="15"/>
      <c r="DO92" s="15"/>
      <c r="DP92" s="15"/>
      <c r="DQ92" s="15"/>
      <c r="DR92" s="15"/>
      <c r="DS92" s="15"/>
      <c r="DT92" s="15"/>
      <c r="DU92" s="15"/>
      <c r="DV92" s="15"/>
      <c r="DW92" s="15"/>
      <c r="DX92" s="15"/>
      <c r="DY92" s="15"/>
    </row>
    <row r="93" spans="2:129"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15"/>
      <c r="DB93" s="15"/>
      <c r="DC93" s="15"/>
      <c r="DD93" s="15"/>
      <c r="DE93" s="15"/>
      <c r="DF93" s="15"/>
      <c r="DG93" s="15"/>
      <c r="DH93" s="15"/>
      <c r="DI93" s="15"/>
      <c r="DJ93" s="15"/>
      <c r="DK93" s="15"/>
      <c r="DL93" s="15"/>
      <c r="DM93" s="15"/>
      <c r="DN93" s="15"/>
      <c r="DO93" s="15"/>
      <c r="DP93" s="15"/>
      <c r="DQ93" s="15"/>
      <c r="DR93" s="15"/>
      <c r="DS93" s="15"/>
      <c r="DT93" s="15"/>
      <c r="DU93" s="15"/>
      <c r="DV93" s="15"/>
      <c r="DW93" s="15"/>
      <c r="DX93" s="15"/>
      <c r="DY93" s="15"/>
    </row>
    <row r="94" spans="2:129"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  <c r="CU94" s="15"/>
      <c r="CV94" s="15"/>
      <c r="CW94" s="15"/>
      <c r="CX94" s="15"/>
      <c r="CY94" s="15"/>
      <c r="CZ94" s="15"/>
      <c r="DA94" s="15"/>
      <c r="DB94" s="15"/>
      <c r="DC94" s="15"/>
      <c r="DD94" s="15"/>
      <c r="DE94" s="15"/>
      <c r="DF94" s="15"/>
      <c r="DG94" s="15"/>
      <c r="DH94" s="15"/>
      <c r="DI94" s="15"/>
      <c r="DJ94" s="15"/>
      <c r="DK94" s="15"/>
      <c r="DL94" s="15"/>
      <c r="DM94" s="15"/>
      <c r="DN94" s="15"/>
      <c r="DO94" s="15"/>
      <c r="DP94" s="15"/>
      <c r="DQ94" s="15"/>
      <c r="DR94" s="15"/>
      <c r="DS94" s="15"/>
      <c r="DT94" s="15"/>
      <c r="DU94" s="15"/>
      <c r="DV94" s="15"/>
      <c r="DW94" s="15"/>
      <c r="DX94" s="15"/>
      <c r="DY94" s="15"/>
    </row>
    <row r="95" spans="2:129"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  <c r="CL95" s="15"/>
      <c r="CM95" s="15"/>
      <c r="CN95" s="15"/>
      <c r="CO95" s="15"/>
      <c r="CP95" s="15"/>
      <c r="CQ95" s="15"/>
      <c r="CR95" s="15"/>
      <c r="CS95" s="15"/>
      <c r="CT95" s="15"/>
      <c r="CU95" s="15"/>
      <c r="CV95" s="15"/>
      <c r="CW95" s="15"/>
      <c r="CX95" s="15"/>
      <c r="CY95" s="15"/>
      <c r="CZ95" s="15"/>
      <c r="DA95" s="15"/>
      <c r="DB95" s="15"/>
      <c r="DC95" s="15"/>
      <c r="DD95" s="15"/>
      <c r="DE95" s="15"/>
      <c r="DF95" s="15"/>
      <c r="DG95" s="15"/>
      <c r="DH95" s="15"/>
      <c r="DI95" s="15"/>
      <c r="DJ95" s="15"/>
      <c r="DK95" s="15"/>
      <c r="DL95" s="15"/>
      <c r="DM95" s="15"/>
      <c r="DN95" s="15"/>
      <c r="DO95" s="15"/>
      <c r="DP95" s="15"/>
      <c r="DQ95" s="15"/>
      <c r="DR95" s="15"/>
      <c r="DS95" s="15"/>
      <c r="DT95" s="15"/>
      <c r="DU95" s="15"/>
      <c r="DV95" s="15"/>
      <c r="DW95" s="15"/>
      <c r="DX95" s="15"/>
      <c r="DY95" s="15"/>
    </row>
    <row r="96" spans="2:129"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  <c r="CL96" s="15"/>
      <c r="CM96" s="15"/>
      <c r="CN96" s="15"/>
      <c r="CO96" s="15"/>
      <c r="CP96" s="15"/>
      <c r="CQ96" s="15"/>
      <c r="CR96" s="15"/>
      <c r="CS96" s="15"/>
      <c r="CT96" s="15"/>
      <c r="CU96" s="15"/>
      <c r="CV96" s="15"/>
      <c r="CW96" s="15"/>
      <c r="CX96" s="15"/>
      <c r="CY96" s="15"/>
      <c r="CZ96" s="15"/>
      <c r="DA96" s="15"/>
      <c r="DB96" s="15"/>
      <c r="DC96" s="15"/>
      <c r="DD96" s="15"/>
      <c r="DE96" s="15"/>
      <c r="DF96" s="15"/>
      <c r="DG96" s="15"/>
      <c r="DH96" s="15"/>
      <c r="DI96" s="15"/>
      <c r="DJ96" s="15"/>
      <c r="DK96" s="15"/>
      <c r="DL96" s="15"/>
      <c r="DM96" s="15"/>
      <c r="DN96" s="15"/>
      <c r="DO96" s="15"/>
      <c r="DP96" s="15"/>
      <c r="DQ96" s="15"/>
      <c r="DR96" s="15"/>
      <c r="DS96" s="15"/>
      <c r="DT96" s="15"/>
      <c r="DU96" s="15"/>
      <c r="DV96" s="15"/>
      <c r="DW96" s="15"/>
      <c r="DX96" s="15"/>
      <c r="DY96" s="15"/>
    </row>
    <row r="97" spans="2:129"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  <c r="CO97" s="15"/>
      <c r="CP97" s="15"/>
      <c r="CQ97" s="15"/>
      <c r="CR97" s="15"/>
      <c r="CS97" s="15"/>
      <c r="CT97" s="15"/>
      <c r="CU97" s="15"/>
      <c r="CV97" s="15"/>
      <c r="CW97" s="15"/>
      <c r="CX97" s="15"/>
      <c r="CY97" s="15"/>
      <c r="CZ97" s="15"/>
      <c r="DA97" s="15"/>
      <c r="DB97" s="15"/>
      <c r="DC97" s="15"/>
      <c r="DD97" s="15"/>
      <c r="DE97" s="15"/>
      <c r="DF97" s="15"/>
      <c r="DG97" s="15"/>
      <c r="DH97" s="15"/>
      <c r="DI97" s="15"/>
      <c r="DJ97" s="15"/>
      <c r="DK97" s="15"/>
      <c r="DL97" s="15"/>
      <c r="DM97" s="15"/>
      <c r="DN97" s="15"/>
      <c r="DO97" s="15"/>
      <c r="DP97" s="15"/>
      <c r="DQ97" s="15"/>
      <c r="DR97" s="15"/>
      <c r="DS97" s="15"/>
      <c r="DT97" s="15"/>
      <c r="DU97" s="15"/>
      <c r="DV97" s="15"/>
      <c r="DW97" s="15"/>
      <c r="DX97" s="15"/>
      <c r="DY97" s="15"/>
    </row>
    <row r="98" spans="2:129"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5"/>
      <c r="CS98" s="15"/>
      <c r="CT98" s="15"/>
      <c r="CU98" s="15"/>
      <c r="CV98" s="15"/>
      <c r="CW98" s="15"/>
      <c r="CX98" s="15"/>
      <c r="CY98" s="15"/>
      <c r="CZ98" s="15"/>
      <c r="DA98" s="15"/>
      <c r="DB98" s="15"/>
      <c r="DC98" s="15"/>
      <c r="DD98" s="15"/>
      <c r="DE98" s="15"/>
      <c r="DF98" s="15"/>
      <c r="DG98" s="15"/>
      <c r="DH98" s="15"/>
      <c r="DI98" s="15"/>
      <c r="DJ98" s="15"/>
      <c r="DK98" s="15"/>
      <c r="DL98" s="15"/>
      <c r="DM98" s="15"/>
      <c r="DN98" s="15"/>
      <c r="DO98" s="15"/>
      <c r="DP98" s="15"/>
      <c r="DQ98" s="15"/>
      <c r="DR98" s="15"/>
      <c r="DS98" s="15"/>
      <c r="DT98" s="15"/>
      <c r="DU98" s="15"/>
      <c r="DV98" s="15"/>
      <c r="DW98" s="15"/>
      <c r="DX98" s="15"/>
      <c r="DY98" s="15"/>
    </row>
    <row r="99" spans="2:129"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  <c r="DB99" s="15"/>
      <c r="DC99" s="15"/>
      <c r="DD99" s="15"/>
      <c r="DE99" s="15"/>
      <c r="DF99" s="15"/>
      <c r="DG99" s="15"/>
      <c r="DH99" s="15"/>
      <c r="DI99" s="15"/>
      <c r="DJ99" s="15"/>
      <c r="DK99" s="15"/>
      <c r="DL99" s="15"/>
      <c r="DM99" s="15"/>
      <c r="DN99" s="15"/>
      <c r="DO99" s="15"/>
      <c r="DP99" s="15"/>
      <c r="DQ99" s="15"/>
      <c r="DR99" s="15"/>
      <c r="DS99" s="15"/>
      <c r="DT99" s="15"/>
      <c r="DU99" s="15"/>
      <c r="DV99" s="15"/>
      <c r="DW99" s="15"/>
      <c r="DX99" s="15"/>
      <c r="DY99" s="15"/>
    </row>
    <row r="100" spans="2:129"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5"/>
      <c r="DI100" s="15"/>
      <c r="DJ100" s="15"/>
      <c r="DK100" s="15"/>
      <c r="DL100" s="15"/>
      <c r="DM100" s="15"/>
      <c r="DN100" s="15"/>
      <c r="DO100" s="15"/>
      <c r="DP100" s="15"/>
      <c r="DQ100" s="15"/>
      <c r="DR100" s="15"/>
      <c r="DS100" s="15"/>
      <c r="DT100" s="15"/>
      <c r="DU100" s="15"/>
      <c r="DV100" s="15"/>
      <c r="DW100" s="15"/>
      <c r="DX100" s="15"/>
      <c r="DY100" s="15"/>
    </row>
    <row r="101" spans="2:129"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5"/>
      <c r="CS101" s="15"/>
      <c r="CT101" s="15"/>
      <c r="CU101" s="15"/>
      <c r="CV101" s="15"/>
      <c r="CW101" s="15"/>
      <c r="CX101" s="15"/>
      <c r="CY101" s="15"/>
      <c r="CZ101" s="15"/>
      <c r="DA101" s="15"/>
      <c r="DB101" s="15"/>
      <c r="DC101" s="15"/>
      <c r="DD101" s="15"/>
      <c r="DE101" s="15"/>
      <c r="DF101" s="15"/>
      <c r="DG101" s="15"/>
      <c r="DH101" s="15"/>
      <c r="DI101" s="15"/>
      <c r="DJ101" s="15"/>
      <c r="DK101" s="15"/>
      <c r="DL101" s="15"/>
      <c r="DM101" s="15"/>
      <c r="DN101" s="15"/>
      <c r="DO101" s="15"/>
      <c r="DP101" s="15"/>
      <c r="DQ101" s="15"/>
      <c r="DR101" s="15"/>
      <c r="DS101" s="15"/>
      <c r="DT101" s="15"/>
      <c r="DU101" s="15"/>
      <c r="DV101" s="15"/>
      <c r="DW101" s="15"/>
      <c r="DX101" s="15"/>
      <c r="DY101" s="15"/>
    </row>
    <row r="102" spans="2:129"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5"/>
      <c r="DI102" s="15"/>
      <c r="DJ102" s="15"/>
      <c r="DK102" s="15"/>
      <c r="DL102" s="15"/>
      <c r="DM102" s="15"/>
      <c r="DN102" s="15"/>
      <c r="DO102" s="15"/>
      <c r="DP102" s="15"/>
      <c r="DQ102" s="15"/>
      <c r="DR102" s="15"/>
      <c r="DS102" s="15"/>
      <c r="DT102" s="15"/>
      <c r="DU102" s="15"/>
      <c r="DV102" s="15"/>
      <c r="DW102" s="15"/>
      <c r="DX102" s="15"/>
      <c r="DY102" s="15"/>
    </row>
    <row r="103" spans="2:129"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5"/>
      <c r="DI103" s="15"/>
      <c r="DJ103" s="15"/>
      <c r="DK103" s="15"/>
      <c r="DL103" s="15"/>
      <c r="DM103" s="15"/>
      <c r="DN103" s="15"/>
      <c r="DO103" s="15"/>
      <c r="DP103" s="15"/>
      <c r="DQ103" s="15"/>
      <c r="DR103" s="15"/>
      <c r="DS103" s="15"/>
      <c r="DT103" s="15"/>
      <c r="DU103" s="15"/>
      <c r="DV103" s="15"/>
      <c r="DW103" s="15"/>
      <c r="DX103" s="15"/>
      <c r="DY103" s="15"/>
    </row>
    <row r="104" spans="2:129"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  <c r="DI104" s="15"/>
      <c r="DJ104" s="15"/>
      <c r="DK104" s="15"/>
      <c r="DL104" s="15"/>
      <c r="DM104" s="15"/>
      <c r="DN104" s="15"/>
      <c r="DO104" s="15"/>
      <c r="DP104" s="15"/>
      <c r="DQ104" s="15"/>
      <c r="DR104" s="15"/>
      <c r="DS104" s="15"/>
      <c r="DT104" s="15"/>
      <c r="DU104" s="15"/>
      <c r="DV104" s="15"/>
      <c r="DW104" s="15"/>
      <c r="DX104" s="15"/>
      <c r="DY104" s="15"/>
    </row>
    <row r="105" spans="2:129"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  <c r="DI105" s="15"/>
      <c r="DJ105" s="15"/>
      <c r="DK105" s="15"/>
      <c r="DL105" s="15"/>
      <c r="DM105" s="15"/>
      <c r="DN105" s="15"/>
      <c r="DO105" s="15"/>
      <c r="DP105" s="15"/>
      <c r="DQ105" s="15"/>
      <c r="DR105" s="15"/>
      <c r="DS105" s="15"/>
      <c r="DT105" s="15"/>
      <c r="DU105" s="15"/>
      <c r="DV105" s="15"/>
      <c r="DW105" s="15"/>
      <c r="DX105" s="15"/>
      <c r="DY105" s="15"/>
    </row>
    <row r="106" spans="2:129"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/>
      <c r="CY106" s="15"/>
      <c r="CZ106" s="15"/>
      <c r="DA106" s="15"/>
      <c r="DB106" s="15"/>
      <c r="DC106" s="15"/>
      <c r="DD106" s="15"/>
      <c r="DE106" s="15"/>
      <c r="DF106" s="15"/>
      <c r="DG106" s="15"/>
      <c r="DH106" s="15"/>
      <c r="DI106" s="15"/>
      <c r="DJ106" s="15"/>
      <c r="DK106" s="15"/>
      <c r="DL106" s="15"/>
      <c r="DM106" s="15"/>
      <c r="DN106" s="15"/>
      <c r="DO106" s="15"/>
      <c r="DP106" s="15"/>
      <c r="DQ106" s="15"/>
      <c r="DR106" s="15"/>
      <c r="DS106" s="15"/>
      <c r="DT106" s="15"/>
      <c r="DU106" s="15"/>
      <c r="DV106" s="15"/>
      <c r="DW106" s="15"/>
      <c r="DX106" s="15"/>
      <c r="DY106" s="15"/>
    </row>
    <row r="107" spans="2:129"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5"/>
      <c r="DJ107" s="15"/>
      <c r="DK107" s="15"/>
      <c r="DL107" s="15"/>
      <c r="DM107" s="15"/>
      <c r="DN107" s="15"/>
      <c r="DO107" s="15"/>
      <c r="DP107" s="15"/>
      <c r="DQ107" s="15"/>
      <c r="DR107" s="15"/>
      <c r="DS107" s="15"/>
      <c r="DT107" s="15"/>
      <c r="DU107" s="15"/>
      <c r="DV107" s="15"/>
      <c r="DW107" s="15"/>
      <c r="DX107" s="15"/>
      <c r="DY107" s="15"/>
    </row>
    <row r="108" spans="2:129"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5"/>
      <c r="DI108" s="15"/>
      <c r="DJ108" s="15"/>
      <c r="DK108" s="15"/>
      <c r="DL108" s="15"/>
      <c r="DM108" s="15"/>
      <c r="DN108" s="15"/>
      <c r="DO108" s="15"/>
      <c r="DP108" s="15"/>
      <c r="DQ108" s="15"/>
      <c r="DR108" s="15"/>
      <c r="DS108" s="15"/>
      <c r="DT108" s="15"/>
      <c r="DU108" s="15"/>
      <c r="DV108" s="15"/>
      <c r="DW108" s="15"/>
      <c r="DX108" s="15"/>
      <c r="DY108" s="15"/>
    </row>
    <row r="109" spans="2:129"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5"/>
      <c r="DY109" s="15"/>
    </row>
    <row r="110" spans="2:129"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5"/>
      <c r="CS110" s="15"/>
      <c r="CT110" s="15"/>
      <c r="CU110" s="15"/>
      <c r="CV110" s="15"/>
      <c r="CW110" s="15"/>
      <c r="CX110" s="15"/>
      <c r="CY110" s="15"/>
      <c r="CZ110" s="15"/>
      <c r="DA110" s="15"/>
      <c r="DB110" s="15"/>
      <c r="DC110" s="15"/>
      <c r="DD110" s="15"/>
      <c r="DE110" s="15"/>
      <c r="DF110" s="15"/>
      <c r="DG110" s="15"/>
      <c r="DH110" s="15"/>
      <c r="DI110" s="15"/>
      <c r="DJ110" s="15"/>
      <c r="DK110" s="15"/>
      <c r="DL110" s="15"/>
      <c r="DM110" s="15"/>
      <c r="DN110" s="15"/>
      <c r="DO110" s="15"/>
      <c r="DP110" s="15"/>
      <c r="DQ110" s="15"/>
      <c r="DR110" s="15"/>
      <c r="DS110" s="15"/>
      <c r="DT110" s="15"/>
      <c r="DU110" s="15"/>
      <c r="DV110" s="15"/>
      <c r="DW110" s="15"/>
      <c r="DX110" s="15"/>
      <c r="DY110" s="15"/>
    </row>
    <row r="111" spans="2:129"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5"/>
      <c r="CS111" s="15"/>
      <c r="CT111" s="15"/>
      <c r="CU111" s="15"/>
      <c r="CV111" s="15"/>
      <c r="CW111" s="15"/>
      <c r="CX111" s="15"/>
      <c r="CY111" s="15"/>
      <c r="CZ111" s="15"/>
      <c r="DA111" s="15"/>
      <c r="DB111" s="15"/>
      <c r="DC111" s="15"/>
      <c r="DD111" s="15"/>
      <c r="DE111" s="15"/>
      <c r="DF111" s="15"/>
      <c r="DG111" s="15"/>
      <c r="DH111" s="15"/>
      <c r="DI111" s="15"/>
      <c r="DJ111" s="15"/>
      <c r="DK111" s="15"/>
      <c r="DL111" s="15"/>
      <c r="DM111" s="15"/>
      <c r="DN111" s="15"/>
      <c r="DO111" s="15"/>
      <c r="DP111" s="15"/>
      <c r="DQ111" s="15"/>
      <c r="DR111" s="15"/>
      <c r="DS111" s="15"/>
      <c r="DT111" s="15"/>
      <c r="DU111" s="15"/>
      <c r="DV111" s="15"/>
      <c r="DW111" s="15"/>
      <c r="DX111" s="15"/>
      <c r="DY111" s="15"/>
    </row>
    <row r="112" spans="2:129"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  <c r="CU112" s="15"/>
      <c r="CV112" s="15"/>
      <c r="CW112" s="15"/>
      <c r="CX112" s="15"/>
      <c r="CY112" s="15"/>
      <c r="CZ112" s="15"/>
      <c r="DA112" s="15"/>
      <c r="DB112" s="15"/>
      <c r="DC112" s="15"/>
      <c r="DD112" s="15"/>
      <c r="DE112" s="15"/>
      <c r="DF112" s="15"/>
      <c r="DG112" s="15"/>
      <c r="DH112" s="15"/>
      <c r="DI112" s="15"/>
      <c r="DJ112" s="15"/>
      <c r="DK112" s="15"/>
      <c r="DL112" s="15"/>
      <c r="DM112" s="15"/>
      <c r="DN112" s="15"/>
      <c r="DO112" s="15"/>
      <c r="DP112" s="15"/>
      <c r="DQ112" s="15"/>
      <c r="DR112" s="15"/>
      <c r="DS112" s="15"/>
      <c r="DT112" s="15"/>
      <c r="DU112" s="15"/>
      <c r="DV112" s="15"/>
      <c r="DW112" s="15"/>
      <c r="DX112" s="15"/>
      <c r="DY112" s="15"/>
    </row>
    <row r="113" spans="2:129"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5"/>
      <c r="DI113" s="15"/>
      <c r="DJ113" s="15"/>
      <c r="DK113" s="15"/>
      <c r="DL113" s="15"/>
      <c r="DM113" s="15"/>
      <c r="DN113" s="15"/>
      <c r="DO113" s="15"/>
      <c r="DP113" s="15"/>
      <c r="DQ113" s="15"/>
      <c r="DR113" s="15"/>
      <c r="DS113" s="15"/>
      <c r="DT113" s="15"/>
      <c r="DU113" s="15"/>
      <c r="DV113" s="15"/>
      <c r="DW113" s="15"/>
      <c r="DX113" s="15"/>
      <c r="DY113" s="15"/>
    </row>
    <row r="114" spans="2:129"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15"/>
      <c r="DC114" s="15"/>
      <c r="DD114" s="15"/>
      <c r="DE114" s="15"/>
      <c r="DF114" s="15"/>
      <c r="DG114" s="15"/>
      <c r="DH114" s="15"/>
      <c r="DI114" s="15"/>
      <c r="DJ114" s="15"/>
      <c r="DK114" s="15"/>
      <c r="DL114" s="15"/>
      <c r="DM114" s="15"/>
      <c r="DN114" s="15"/>
      <c r="DO114" s="15"/>
      <c r="DP114" s="15"/>
      <c r="DQ114" s="15"/>
      <c r="DR114" s="15"/>
      <c r="DS114" s="15"/>
      <c r="DT114" s="15"/>
      <c r="DU114" s="15"/>
      <c r="DV114" s="15"/>
      <c r="DW114" s="15"/>
      <c r="DX114" s="15"/>
      <c r="DY114" s="15"/>
    </row>
    <row r="115" spans="2:129"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/>
      <c r="CY115" s="15"/>
      <c r="CZ115" s="15"/>
      <c r="DA115" s="15"/>
      <c r="DB115" s="15"/>
      <c r="DC115" s="15"/>
      <c r="DD115" s="15"/>
      <c r="DE115" s="15"/>
      <c r="DF115" s="15"/>
      <c r="DG115" s="15"/>
      <c r="DH115" s="15"/>
      <c r="DI115" s="15"/>
      <c r="DJ115" s="15"/>
      <c r="DK115" s="15"/>
      <c r="DL115" s="15"/>
      <c r="DM115" s="15"/>
      <c r="DN115" s="15"/>
      <c r="DO115" s="15"/>
      <c r="DP115" s="15"/>
      <c r="DQ115" s="15"/>
      <c r="DR115" s="15"/>
      <c r="DS115" s="15"/>
      <c r="DT115" s="15"/>
      <c r="DU115" s="15"/>
      <c r="DV115" s="15"/>
      <c r="DW115" s="15"/>
      <c r="DX115" s="15"/>
      <c r="DY115" s="15"/>
    </row>
    <row r="116" spans="2:129"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5"/>
      <c r="DI116" s="15"/>
      <c r="DJ116" s="15"/>
      <c r="DK116" s="15"/>
      <c r="DL116" s="15"/>
      <c r="DM116" s="15"/>
      <c r="DN116" s="15"/>
      <c r="DO116" s="15"/>
      <c r="DP116" s="15"/>
      <c r="DQ116" s="15"/>
      <c r="DR116" s="15"/>
      <c r="DS116" s="15"/>
      <c r="DT116" s="15"/>
      <c r="DU116" s="15"/>
      <c r="DV116" s="15"/>
      <c r="DW116" s="15"/>
      <c r="DX116" s="15"/>
      <c r="DY116" s="15"/>
    </row>
    <row r="117" spans="2:129"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  <c r="CU117" s="15"/>
      <c r="CV117" s="15"/>
      <c r="CW117" s="15"/>
      <c r="CX117" s="15"/>
      <c r="CY117" s="15"/>
      <c r="CZ117" s="15"/>
      <c r="DA117" s="15"/>
      <c r="DB117" s="15"/>
      <c r="DC117" s="15"/>
      <c r="DD117" s="15"/>
      <c r="DE117" s="15"/>
      <c r="DF117" s="15"/>
      <c r="DG117" s="15"/>
      <c r="DH117" s="15"/>
      <c r="DI117" s="15"/>
      <c r="DJ117" s="15"/>
      <c r="DK117" s="15"/>
      <c r="DL117" s="15"/>
      <c r="DM117" s="15"/>
      <c r="DN117" s="15"/>
      <c r="DO117" s="15"/>
      <c r="DP117" s="15"/>
      <c r="DQ117" s="15"/>
      <c r="DR117" s="15"/>
      <c r="DS117" s="15"/>
      <c r="DT117" s="15"/>
      <c r="DU117" s="15"/>
      <c r="DV117" s="15"/>
      <c r="DW117" s="15"/>
      <c r="DX117" s="15"/>
      <c r="DY117" s="15"/>
    </row>
    <row r="118" spans="2:129"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  <c r="CU118" s="15"/>
      <c r="CV118" s="15"/>
      <c r="CW118" s="15"/>
      <c r="CX118" s="15"/>
      <c r="CY118" s="15"/>
      <c r="CZ118" s="15"/>
      <c r="DA118" s="15"/>
      <c r="DB118" s="15"/>
      <c r="DC118" s="15"/>
      <c r="DD118" s="15"/>
      <c r="DE118" s="15"/>
      <c r="DF118" s="15"/>
      <c r="DG118" s="15"/>
      <c r="DH118" s="15"/>
      <c r="DI118" s="15"/>
      <c r="DJ118" s="15"/>
      <c r="DK118" s="15"/>
      <c r="DL118" s="15"/>
      <c r="DM118" s="15"/>
      <c r="DN118" s="15"/>
      <c r="DO118" s="15"/>
      <c r="DP118" s="15"/>
      <c r="DQ118" s="15"/>
      <c r="DR118" s="15"/>
      <c r="DS118" s="15"/>
      <c r="DT118" s="15"/>
      <c r="DU118" s="15"/>
      <c r="DV118" s="15"/>
      <c r="DW118" s="15"/>
      <c r="DX118" s="15"/>
      <c r="DY118" s="15"/>
    </row>
    <row r="119" spans="2:129"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  <c r="CU119" s="15"/>
      <c r="CV119" s="15"/>
      <c r="CW119" s="15"/>
      <c r="CX119" s="15"/>
      <c r="CY119" s="15"/>
      <c r="CZ119" s="15"/>
      <c r="DA119" s="15"/>
      <c r="DB119" s="15"/>
      <c r="DC119" s="15"/>
      <c r="DD119" s="15"/>
      <c r="DE119" s="15"/>
      <c r="DF119" s="15"/>
      <c r="DG119" s="15"/>
      <c r="DH119" s="15"/>
      <c r="DI119" s="15"/>
      <c r="DJ119" s="15"/>
      <c r="DK119" s="15"/>
      <c r="DL119" s="15"/>
      <c r="DM119" s="15"/>
      <c r="DN119" s="15"/>
      <c r="DO119" s="15"/>
      <c r="DP119" s="15"/>
      <c r="DQ119" s="15"/>
      <c r="DR119" s="15"/>
      <c r="DS119" s="15"/>
      <c r="DT119" s="15"/>
      <c r="DU119" s="15"/>
      <c r="DV119" s="15"/>
      <c r="DW119" s="15"/>
      <c r="DX119" s="15"/>
      <c r="DY119" s="15"/>
    </row>
    <row r="120" spans="2:129"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/>
      <c r="CY120" s="15"/>
      <c r="CZ120" s="15"/>
      <c r="DA120" s="15"/>
      <c r="DB120" s="15"/>
      <c r="DC120" s="15"/>
      <c r="DD120" s="15"/>
      <c r="DE120" s="15"/>
      <c r="DF120" s="15"/>
      <c r="DG120" s="15"/>
      <c r="DH120" s="15"/>
      <c r="DI120" s="15"/>
      <c r="DJ120" s="15"/>
      <c r="DK120" s="15"/>
      <c r="DL120" s="15"/>
      <c r="DM120" s="15"/>
      <c r="DN120" s="15"/>
      <c r="DO120" s="15"/>
      <c r="DP120" s="15"/>
      <c r="DQ120" s="15"/>
      <c r="DR120" s="15"/>
      <c r="DS120" s="15"/>
      <c r="DT120" s="15"/>
      <c r="DU120" s="15"/>
      <c r="DV120" s="15"/>
      <c r="DW120" s="15"/>
      <c r="DX120" s="15"/>
      <c r="DY120" s="15"/>
    </row>
    <row r="121" spans="2:129"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5"/>
      <c r="DI121" s="15"/>
      <c r="DJ121" s="15"/>
      <c r="DK121" s="15"/>
      <c r="DL121" s="15"/>
      <c r="DM121" s="15"/>
      <c r="DN121" s="15"/>
      <c r="DO121" s="15"/>
      <c r="DP121" s="15"/>
      <c r="DQ121" s="15"/>
      <c r="DR121" s="15"/>
      <c r="DS121" s="15"/>
      <c r="DT121" s="15"/>
      <c r="DU121" s="15"/>
      <c r="DV121" s="15"/>
      <c r="DW121" s="15"/>
      <c r="DX121" s="15"/>
      <c r="DY121" s="15"/>
    </row>
    <row r="122" spans="2:129"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5"/>
      <c r="DI122" s="15"/>
      <c r="DJ122" s="15"/>
      <c r="DK122" s="15"/>
      <c r="DL122" s="15"/>
      <c r="DM122" s="15"/>
      <c r="DN122" s="15"/>
      <c r="DO122" s="15"/>
      <c r="DP122" s="15"/>
      <c r="DQ122" s="15"/>
      <c r="DR122" s="15"/>
      <c r="DS122" s="15"/>
      <c r="DT122" s="15"/>
      <c r="DU122" s="15"/>
      <c r="DV122" s="15"/>
      <c r="DW122" s="15"/>
      <c r="DX122" s="15"/>
      <c r="DY122" s="15"/>
    </row>
    <row r="123" spans="2:129"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5"/>
      <c r="DI123" s="15"/>
      <c r="DJ123" s="15"/>
      <c r="DK123" s="15"/>
      <c r="DL123" s="15"/>
      <c r="DM123" s="15"/>
      <c r="DN123" s="15"/>
      <c r="DO123" s="15"/>
      <c r="DP123" s="15"/>
      <c r="DQ123" s="15"/>
      <c r="DR123" s="15"/>
      <c r="DS123" s="15"/>
      <c r="DT123" s="15"/>
      <c r="DU123" s="15"/>
      <c r="DV123" s="15"/>
      <c r="DW123" s="15"/>
      <c r="DX123" s="15"/>
      <c r="DY123" s="15"/>
    </row>
    <row r="124" spans="2:129"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  <c r="CU124" s="15"/>
      <c r="CV124" s="15"/>
      <c r="CW124" s="15"/>
      <c r="CX124" s="15"/>
      <c r="CY124" s="15"/>
      <c r="CZ124" s="15"/>
      <c r="DA124" s="15"/>
      <c r="DB124" s="15"/>
      <c r="DC124" s="15"/>
      <c r="DD124" s="15"/>
      <c r="DE124" s="15"/>
      <c r="DF124" s="15"/>
      <c r="DG124" s="15"/>
      <c r="DH124" s="15"/>
      <c r="DI124" s="15"/>
      <c r="DJ124" s="15"/>
      <c r="DK124" s="15"/>
      <c r="DL124" s="15"/>
      <c r="DM124" s="15"/>
      <c r="DN124" s="15"/>
      <c r="DO124" s="15"/>
      <c r="DP124" s="15"/>
      <c r="DQ124" s="15"/>
      <c r="DR124" s="15"/>
      <c r="DS124" s="15"/>
      <c r="DT124" s="15"/>
      <c r="DU124" s="15"/>
      <c r="DV124" s="15"/>
      <c r="DW124" s="15"/>
      <c r="DX124" s="15"/>
      <c r="DY124" s="15"/>
    </row>
    <row r="125" spans="2:129"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5"/>
      <c r="DI125" s="15"/>
      <c r="DJ125" s="15"/>
      <c r="DK125" s="15"/>
      <c r="DL125" s="15"/>
      <c r="DM125" s="15"/>
      <c r="DN125" s="15"/>
      <c r="DO125" s="15"/>
      <c r="DP125" s="15"/>
      <c r="DQ125" s="15"/>
      <c r="DR125" s="15"/>
      <c r="DS125" s="15"/>
      <c r="DT125" s="15"/>
      <c r="DU125" s="15"/>
      <c r="DV125" s="15"/>
      <c r="DW125" s="15"/>
      <c r="DX125" s="15"/>
      <c r="DY125" s="15"/>
    </row>
    <row r="126" spans="2:129"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5"/>
      <c r="DI126" s="15"/>
      <c r="DJ126" s="15"/>
      <c r="DK126" s="15"/>
      <c r="DL126" s="15"/>
      <c r="DM126" s="15"/>
      <c r="DN126" s="15"/>
      <c r="DO126" s="15"/>
      <c r="DP126" s="15"/>
      <c r="DQ126" s="15"/>
      <c r="DR126" s="15"/>
      <c r="DS126" s="15"/>
      <c r="DT126" s="15"/>
      <c r="DU126" s="15"/>
      <c r="DV126" s="15"/>
      <c r="DW126" s="15"/>
      <c r="DX126" s="15"/>
      <c r="DY126" s="15"/>
    </row>
    <row r="127" spans="2:129"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/>
      <c r="CY127" s="15"/>
      <c r="CZ127" s="15"/>
      <c r="DA127" s="15"/>
      <c r="DB127" s="15"/>
      <c r="DC127" s="15"/>
      <c r="DD127" s="15"/>
      <c r="DE127" s="15"/>
      <c r="DF127" s="15"/>
      <c r="DG127" s="15"/>
      <c r="DH127" s="15"/>
      <c r="DI127" s="15"/>
      <c r="DJ127" s="15"/>
      <c r="DK127" s="15"/>
      <c r="DL127" s="15"/>
      <c r="DM127" s="15"/>
      <c r="DN127" s="15"/>
      <c r="DO127" s="15"/>
      <c r="DP127" s="15"/>
      <c r="DQ127" s="15"/>
      <c r="DR127" s="15"/>
      <c r="DS127" s="15"/>
      <c r="DT127" s="15"/>
      <c r="DU127" s="15"/>
      <c r="DV127" s="15"/>
      <c r="DW127" s="15"/>
      <c r="DX127" s="15"/>
      <c r="DY127" s="15"/>
    </row>
    <row r="128" spans="2:129"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5"/>
      <c r="DI128" s="15"/>
      <c r="DJ128" s="15"/>
      <c r="DK128" s="15"/>
      <c r="DL128" s="15"/>
      <c r="DM128" s="15"/>
      <c r="DN128" s="15"/>
      <c r="DO128" s="15"/>
      <c r="DP128" s="15"/>
      <c r="DQ128" s="15"/>
      <c r="DR128" s="15"/>
      <c r="DS128" s="15"/>
      <c r="DT128" s="15"/>
      <c r="DU128" s="15"/>
      <c r="DV128" s="15"/>
      <c r="DW128" s="15"/>
      <c r="DX128" s="15"/>
      <c r="DY128" s="15"/>
    </row>
    <row r="129" spans="2:129"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/>
      <c r="CY129" s="15"/>
      <c r="CZ129" s="15"/>
      <c r="DA129" s="15"/>
      <c r="DB129" s="15"/>
      <c r="DC129" s="15"/>
      <c r="DD129" s="15"/>
      <c r="DE129" s="15"/>
      <c r="DF129" s="15"/>
      <c r="DG129" s="15"/>
      <c r="DH129" s="15"/>
      <c r="DI129" s="15"/>
      <c r="DJ129" s="15"/>
      <c r="DK129" s="15"/>
      <c r="DL129" s="15"/>
      <c r="DM129" s="15"/>
      <c r="DN129" s="15"/>
      <c r="DO129" s="15"/>
      <c r="DP129" s="15"/>
      <c r="DQ129" s="15"/>
      <c r="DR129" s="15"/>
      <c r="DS129" s="15"/>
      <c r="DT129" s="15"/>
      <c r="DU129" s="15"/>
      <c r="DV129" s="15"/>
      <c r="DW129" s="15"/>
      <c r="DX129" s="15"/>
      <c r="DY129" s="15"/>
    </row>
    <row r="130" spans="2:129"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5"/>
      <c r="DI130" s="15"/>
      <c r="DJ130" s="15"/>
      <c r="DK130" s="15"/>
      <c r="DL130" s="15"/>
      <c r="DM130" s="15"/>
      <c r="DN130" s="15"/>
      <c r="DO130" s="15"/>
      <c r="DP130" s="15"/>
      <c r="DQ130" s="15"/>
      <c r="DR130" s="15"/>
      <c r="DS130" s="15"/>
      <c r="DT130" s="15"/>
      <c r="DU130" s="15"/>
      <c r="DV130" s="15"/>
      <c r="DW130" s="15"/>
      <c r="DX130" s="15"/>
      <c r="DY130" s="15"/>
    </row>
    <row r="131" spans="2:129"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5"/>
      <c r="CS131" s="15"/>
      <c r="CT131" s="15"/>
      <c r="CU131" s="15"/>
      <c r="CV131" s="15"/>
      <c r="CW131" s="15"/>
      <c r="CX131" s="15"/>
      <c r="CY131" s="15"/>
      <c r="CZ131" s="15"/>
      <c r="DA131" s="15"/>
      <c r="DB131" s="15"/>
      <c r="DC131" s="15"/>
      <c r="DD131" s="15"/>
      <c r="DE131" s="15"/>
      <c r="DF131" s="15"/>
      <c r="DG131" s="15"/>
      <c r="DH131" s="15"/>
      <c r="DI131" s="15"/>
      <c r="DJ131" s="15"/>
      <c r="DK131" s="15"/>
      <c r="DL131" s="15"/>
      <c r="DM131" s="15"/>
      <c r="DN131" s="15"/>
      <c r="DO131" s="15"/>
      <c r="DP131" s="15"/>
      <c r="DQ131" s="15"/>
      <c r="DR131" s="15"/>
      <c r="DS131" s="15"/>
      <c r="DT131" s="15"/>
      <c r="DU131" s="15"/>
      <c r="DV131" s="15"/>
      <c r="DW131" s="15"/>
      <c r="DX131" s="15"/>
      <c r="DY131" s="15"/>
    </row>
    <row r="132" spans="2:129"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5"/>
      <c r="CS132" s="15"/>
      <c r="CT132" s="15"/>
      <c r="CU132" s="15"/>
      <c r="CV132" s="15"/>
      <c r="CW132" s="15"/>
      <c r="CX132" s="15"/>
      <c r="CY132" s="15"/>
      <c r="CZ132" s="15"/>
      <c r="DA132" s="15"/>
      <c r="DB132" s="15"/>
      <c r="DC132" s="15"/>
      <c r="DD132" s="15"/>
      <c r="DE132" s="15"/>
      <c r="DF132" s="15"/>
      <c r="DG132" s="15"/>
      <c r="DH132" s="15"/>
      <c r="DI132" s="15"/>
      <c r="DJ132" s="15"/>
      <c r="DK132" s="15"/>
      <c r="DL132" s="15"/>
      <c r="DM132" s="15"/>
      <c r="DN132" s="15"/>
      <c r="DO132" s="15"/>
      <c r="DP132" s="15"/>
      <c r="DQ132" s="15"/>
      <c r="DR132" s="15"/>
      <c r="DS132" s="15"/>
      <c r="DT132" s="15"/>
      <c r="DU132" s="15"/>
      <c r="DV132" s="15"/>
      <c r="DW132" s="15"/>
      <c r="DX132" s="15"/>
      <c r="DY132" s="15"/>
    </row>
    <row r="133" spans="2:129"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  <c r="CU133" s="15"/>
      <c r="CV133" s="15"/>
      <c r="CW133" s="15"/>
      <c r="CX133" s="15"/>
      <c r="CY133" s="15"/>
      <c r="CZ133" s="15"/>
      <c r="DA133" s="15"/>
      <c r="DB133" s="15"/>
      <c r="DC133" s="15"/>
      <c r="DD133" s="15"/>
      <c r="DE133" s="15"/>
      <c r="DF133" s="15"/>
      <c r="DG133" s="15"/>
      <c r="DH133" s="15"/>
      <c r="DI133" s="15"/>
      <c r="DJ133" s="15"/>
      <c r="DK133" s="15"/>
      <c r="DL133" s="15"/>
      <c r="DM133" s="15"/>
      <c r="DN133" s="15"/>
      <c r="DO133" s="15"/>
      <c r="DP133" s="15"/>
      <c r="DQ133" s="15"/>
      <c r="DR133" s="15"/>
      <c r="DS133" s="15"/>
      <c r="DT133" s="15"/>
      <c r="DU133" s="15"/>
      <c r="DV133" s="15"/>
      <c r="DW133" s="15"/>
      <c r="DX133" s="15"/>
      <c r="DY133" s="15"/>
    </row>
    <row r="134" spans="2:129"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  <c r="DI134" s="15"/>
      <c r="DJ134" s="15"/>
      <c r="DK134" s="15"/>
      <c r="DL134" s="15"/>
      <c r="DM134" s="15"/>
      <c r="DN134" s="15"/>
      <c r="DO134" s="15"/>
      <c r="DP134" s="15"/>
      <c r="DQ134" s="15"/>
      <c r="DR134" s="15"/>
      <c r="DS134" s="15"/>
      <c r="DT134" s="15"/>
      <c r="DU134" s="15"/>
      <c r="DV134" s="15"/>
      <c r="DW134" s="15"/>
      <c r="DX134" s="15"/>
      <c r="DY134" s="15"/>
    </row>
    <row r="135" spans="2:129"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  <c r="CU135" s="15"/>
      <c r="CV135" s="15"/>
      <c r="CW135" s="15"/>
      <c r="CX135" s="15"/>
      <c r="CY135" s="15"/>
      <c r="CZ135" s="15"/>
      <c r="DA135" s="15"/>
      <c r="DB135" s="15"/>
      <c r="DC135" s="15"/>
      <c r="DD135" s="15"/>
      <c r="DE135" s="15"/>
      <c r="DF135" s="15"/>
      <c r="DG135" s="15"/>
      <c r="DH135" s="15"/>
      <c r="DI135" s="15"/>
      <c r="DJ135" s="15"/>
      <c r="DK135" s="15"/>
      <c r="DL135" s="15"/>
      <c r="DM135" s="15"/>
      <c r="DN135" s="15"/>
      <c r="DO135" s="15"/>
      <c r="DP135" s="15"/>
      <c r="DQ135" s="15"/>
      <c r="DR135" s="15"/>
      <c r="DS135" s="15"/>
      <c r="DT135" s="15"/>
      <c r="DU135" s="15"/>
      <c r="DV135" s="15"/>
      <c r="DW135" s="15"/>
      <c r="DX135" s="15"/>
      <c r="DY135" s="15"/>
    </row>
    <row r="136" spans="2:129"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  <c r="DI136" s="15"/>
      <c r="DJ136" s="15"/>
      <c r="DK136" s="15"/>
      <c r="DL136" s="15"/>
      <c r="DM136" s="15"/>
      <c r="DN136" s="15"/>
      <c r="DO136" s="15"/>
      <c r="DP136" s="15"/>
      <c r="DQ136" s="15"/>
      <c r="DR136" s="15"/>
      <c r="DS136" s="15"/>
      <c r="DT136" s="15"/>
      <c r="DU136" s="15"/>
      <c r="DV136" s="15"/>
      <c r="DW136" s="15"/>
      <c r="DX136" s="15"/>
      <c r="DY136" s="15"/>
    </row>
    <row r="137" spans="2:129"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  <c r="CS137" s="15"/>
      <c r="CT137" s="15"/>
      <c r="CU137" s="15"/>
      <c r="CV137" s="15"/>
      <c r="CW137" s="15"/>
      <c r="CX137" s="15"/>
      <c r="CY137" s="15"/>
      <c r="CZ137" s="15"/>
      <c r="DA137" s="15"/>
      <c r="DB137" s="15"/>
      <c r="DC137" s="15"/>
      <c r="DD137" s="15"/>
      <c r="DE137" s="15"/>
      <c r="DF137" s="15"/>
      <c r="DG137" s="15"/>
      <c r="DH137" s="15"/>
      <c r="DI137" s="15"/>
      <c r="DJ137" s="15"/>
      <c r="DK137" s="15"/>
      <c r="DL137" s="15"/>
      <c r="DM137" s="15"/>
      <c r="DN137" s="15"/>
      <c r="DO137" s="15"/>
      <c r="DP137" s="15"/>
      <c r="DQ137" s="15"/>
      <c r="DR137" s="15"/>
      <c r="DS137" s="15"/>
      <c r="DT137" s="15"/>
      <c r="DU137" s="15"/>
      <c r="DV137" s="15"/>
      <c r="DW137" s="15"/>
      <c r="DX137" s="15"/>
      <c r="DY137" s="15"/>
    </row>
    <row r="138" spans="2:129"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5"/>
      <c r="DI138" s="15"/>
      <c r="DJ138" s="15"/>
      <c r="DK138" s="15"/>
      <c r="DL138" s="15"/>
      <c r="DM138" s="15"/>
      <c r="DN138" s="15"/>
      <c r="DO138" s="15"/>
      <c r="DP138" s="15"/>
      <c r="DQ138" s="15"/>
      <c r="DR138" s="15"/>
      <c r="DS138" s="15"/>
      <c r="DT138" s="15"/>
      <c r="DU138" s="15"/>
      <c r="DV138" s="15"/>
      <c r="DW138" s="15"/>
      <c r="DX138" s="15"/>
      <c r="DY138" s="15"/>
    </row>
    <row r="139" spans="2:129"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  <c r="CS139" s="15"/>
      <c r="CT139" s="15"/>
      <c r="CU139" s="15"/>
      <c r="CV139" s="15"/>
      <c r="CW139" s="15"/>
      <c r="CX139" s="15"/>
      <c r="CY139" s="15"/>
      <c r="CZ139" s="15"/>
      <c r="DA139" s="15"/>
      <c r="DB139" s="15"/>
      <c r="DC139" s="15"/>
      <c r="DD139" s="15"/>
      <c r="DE139" s="15"/>
      <c r="DF139" s="15"/>
      <c r="DG139" s="15"/>
      <c r="DH139" s="15"/>
      <c r="DI139" s="15"/>
      <c r="DJ139" s="15"/>
      <c r="DK139" s="15"/>
      <c r="DL139" s="15"/>
      <c r="DM139" s="15"/>
      <c r="DN139" s="15"/>
      <c r="DO139" s="15"/>
      <c r="DP139" s="15"/>
      <c r="DQ139" s="15"/>
      <c r="DR139" s="15"/>
      <c r="DS139" s="15"/>
      <c r="DT139" s="15"/>
      <c r="DU139" s="15"/>
      <c r="DV139" s="15"/>
      <c r="DW139" s="15"/>
      <c r="DX139" s="15"/>
      <c r="DY139" s="15"/>
    </row>
    <row r="140" spans="2:129"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15"/>
      <c r="DB140" s="15"/>
      <c r="DC140" s="15"/>
      <c r="DD140" s="15"/>
      <c r="DE140" s="15"/>
      <c r="DF140" s="15"/>
      <c r="DG140" s="15"/>
      <c r="DH140" s="15"/>
      <c r="DI140" s="15"/>
      <c r="DJ140" s="15"/>
      <c r="DK140" s="15"/>
      <c r="DL140" s="15"/>
      <c r="DM140" s="15"/>
      <c r="DN140" s="15"/>
      <c r="DO140" s="15"/>
      <c r="DP140" s="15"/>
      <c r="DQ140" s="15"/>
      <c r="DR140" s="15"/>
      <c r="DS140" s="15"/>
      <c r="DT140" s="15"/>
      <c r="DU140" s="15"/>
      <c r="DV140" s="15"/>
      <c r="DW140" s="15"/>
      <c r="DX140" s="15"/>
      <c r="DY140" s="15"/>
    </row>
    <row r="141" spans="2:129"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  <c r="CS141" s="15"/>
      <c r="CT141" s="15"/>
      <c r="CU141" s="15"/>
      <c r="CV141" s="15"/>
      <c r="CW141" s="15"/>
      <c r="CX141" s="15"/>
      <c r="CY141" s="15"/>
      <c r="CZ141" s="15"/>
      <c r="DA141" s="15"/>
      <c r="DB141" s="15"/>
      <c r="DC141" s="15"/>
      <c r="DD141" s="15"/>
      <c r="DE141" s="15"/>
      <c r="DF141" s="15"/>
      <c r="DG141" s="15"/>
      <c r="DH141" s="15"/>
      <c r="DI141" s="15"/>
      <c r="DJ141" s="15"/>
      <c r="DK141" s="15"/>
      <c r="DL141" s="15"/>
      <c r="DM141" s="15"/>
      <c r="DN141" s="15"/>
      <c r="DO141" s="15"/>
      <c r="DP141" s="15"/>
      <c r="DQ141" s="15"/>
      <c r="DR141" s="15"/>
      <c r="DS141" s="15"/>
      <c r="DT141" s="15"/>
      <c r="DU141" s="15"/>
      <c r="DV141" s="15"/>
      <c r="DW141" s="15"/>
      <c r="DX141" s="15"/>
      <c r="DY141" s="15"/>
    </row>
    <row r="142" spans="2:129"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5"/>
      <c r="CS142" s="15"/>
      <c r="CT142" s="15"/>
      <c r="CU142" s="15"/>
      <c r="CV142" s="15"/>
      <c r="CW142" s="15"/>
      <c r="CX142" s="15"/>
      <c r="CY142" s="15"/>
      <c r="CZ142" s="15"/>
      <c r="DA142" s="15"/>
      <c r="DB142" s="15"/>
      <c r="DC142" s="15"/>
      <c r="DD142" s="15"/>
      <c r="DE142" s="15"/>
      <c r="DF142" s="15"/>
      <c r="DG142" s="15"/>
      <c r="DH142" s="15"/>
      <c r="DI142" s="15"/>
      <c r="DJ142" s="15"/>
      <c r="DK142" s="15"/>
      <c r="DL142" s="15"/>
      <c r="DM142" s="15"/>
      <c r="DN142" s="15"/>
      <c r="DO142" s="15"/>
      <c r="DP142" s="15"/>
      <c r="DQ142" s="15"/>
      <c r="DR142" s="15"/>
      <c r="DS142" s="15"/>
      <c r="DT142" s="15"/>
      <c r="DU142" s="15"/>
      <c r="DV142" s="15"/>
      <c r="DW142" s="15"/>
      <c r="DX142" s="15"/>
      <c r="DY142" s="15"/>
    </row>
    <row r="143" spans="2:129"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5"/>
      <c r="CS143" s="15"/>
      <c r="CT143" s="15"/>
      <c r="CU143" s="15"/>
      <c r="CV143" s="15"/>
      <c r="CW143" s="15"/>
      <c r="CX143" s="15"/>
      <c r="CY143" s="15"/>
      <c r="CZ143" s="15"/>
      <c r="DA143" s="15"/>
      <c r="DB143" s="15"/>
      <c r="DC143" s="15"/>
      <c r="DD143" s="15"/>
      <c r="DE143" s="15"/>
      <c r="DF143" s="15"/>
      <c r="DG143" s="15"/>
      <c r="DH143" s="15"/>
      <c r="DI143" s="15"/>
      <c r="DJ143" s="15"/>
      <c r="DK143" s="15"/>
      <c r="DL143" s="15"/>
      <c r="DM143" s="15"/>
      <c r="DN143" s="15"/>
      <c r="DO143" s="15"/>
      <c r="DP143" s="15"/>
      <c r="DQ143" s="15"/>
      <c r="DR143" s="15"/>
      <c r="DS143" s="15"/>
      <c r="DT143" s="15"/>
      <c r="DU143" s="15"/>
      <c r="DV143" s="15"/>
      <c r="DW143" s="15"/>
      <c r="DX143" s="15"/>
      <c r="DY143" s="15"/>
    </row>
    <row r="144" spans="2:129"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  <c r="CU144" s="15"/>
      <c r="CV144" s="15"/>
      <c r="CW144" s="15"/>
      <c r="CX144" s="15"/>
      <c r="CY144" s="15"/>
      <c r="CZ144" s="15"/>
      <c r="DA144" s="15"/>
      <c r="DB144" s="15"/>
      <c r="DC144" s="15"/>
      <c r="DD144" s="15"/>
      <c r="DE144" s="15"/>
      <c r="DF144" s="15"/>
      <c r="DG144" s="15"/>
      <c r="DH144" s="15"/>
      <c r="DI144" s="15"/>
      <c r="DJ144" s="15"/>
      <c r="DK144" s="15"/>
      <c r="DL144" s="15"/>
      <c r="DM144" s="15"/>
      <c r="DN144" s="15"/>
      <c r="DO144" s="15"/>
      <c r="DP144" s="15"/>
      <c r="DQ144" s="15"/>
      <c r="DR144" s="15"/>
      <c r="DS144" s="15"/>
      <c r="DT144" s="15"/>
      <c r="DU144" s="15"/>
      <c r="DV144" s="15"/>
      <c r="DW144" s="15"/>
      <c r="DX144" s="15"/>
      <c r="DY144" s="15"/>
    </row>
    <row r="145" spans="2:129"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CL145" s="15"/>
      <c r="CM145" s="15"/>
      <c r="CN145" s="15"/>
      <c r="CO145" s="15"/>
      <c r="CP145" s="15"/>
      <c r="CQ145" s="15"/>
      <c r="CR145" s="15"/>
      <c r="CS145" s="15"/>
      <c r="CT145" s="15"/>
      <c r="CU145" s="15"/>
      <c r="CV145" s="15"/>
      <c r="CW145" s="15"/>
      <c r="CX145" s="15"/>
      <c r="CY145" s="15"/>
      <c r="CZ145" s="15"/>
      <c r="DA145" s="15"/>
      <c r="DB145" s="15"/>
      <c r="DC145" s="15"/>
      <c r="DD145" s="15"/>
      <c r="DE145" s="15"/>
      <c r="DF145" s="15"/>
      <c r="DG145" s="15"/>
      <c r="DH145" s="15"/>
      <c r="DI145" s="15"/>
      <c r="DJ145" s="15"/>
      <c r="DK145" s="15"/>
      <c r="DL145" s="15"/>
      <c r="DM145" s="15"/>
      <c r="DN145" s="15"/>
      <c r="DO145" s="15"/>
      <c r="DP145" s="15"/>
      <c r="DQ145" s="15"/>
      <c r="DR145" s="15"/>
      <c r="DS145" s="15"/>
      <c r="DT145" s="15"/>
      <c r="DU145" s="15"/>
      <c r="DV145" s="15"/>
      <c r="DW145" s="15"/>
      <c r="DX145" s="15"/>
      <c r="DY145" s="15"/>
    </row>
    <row r="146" spans="2:129"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  <c r="CU146" s="15"/>
      <c r="CV146" s="15"/>
      <c r="CW146" s="15"/>
      <c r="CX146" s="15"/>
      <c r="CY146" s="15"/>
      <c r="CZ146" s="15"/>
      <c r="DA146" s="15"/>
      <c r="DB146" s="15"/>
      <c r="DC146" s="15"/>
      <c r="DD146" s="15"/>
      <c r="DE146" s="15"/>
      <c r="DF146" s="15"/>
      <c r="DG146" s="15"/>
      <c r="DH146" s="15"/>
      <c r="DI146" s="15"/>
      <c r="DJ146" s="15"/>
      <c r="DK146" s="15"/>
      <c r="DL146" s="15"/>
      <c r="DM146" s="15"/>
      <c r="DN146" s="15"/>
      <c r="DO146" s="15"/>
      <c r="DP146" s="15"/>
      <c r="DQ146" s="15"/>
      <c r="DR146" s="15"/>
      <c r="DS146" s="15"/>
      <c r="DT146" s="15"/>
      <c r="DU146" s="15"/>
      <c r="DV146" s="15"/>
      <c r="DW146" s="15"/>
      <c r="DX146" s="15"/>
      <c r="DY146" s="15"/>
    </row>
    <row r="147" spans="2:129"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5"/>
      <c r="CS147" s="15"/>
      <c r="CT147" s="15"/>
      <c r="CU147" s="15"/>
      <c r="CV147" s="15"/>
      <c r="CW147" s="15"/>
      <c r="CX147" s="15"/>
      <c r="CY147" s="15"/>
      <c r="CZ147" s="15"/>
      <c r="DA147" s="15"/>
      <c r="DB147" s="15"/>
      <c r="DC147" s="15"/>
      <c r="DD147" s="15"/>
      <c r="DE147" s="15"/>
      <c r="DF147" s="15"/>
      <c r="DG147" s="15"/>
      <c r="DH147" s="15"/>
      <c r="DI147" s="15"/>
      <c r="DJ147" s="15"/>
      <c r="DK147" s="15"/>
      <c r="DL147" s="15"/>
      <c r="DM147" s="15"/>
      <c r="DN147" s="15"/>
      <c r="DO147" s="15"/>
      <c r="DP147" s="15"/>
      <c r="DQ147" s="15"/>
      <c r="DR147" s="15"/>
      <c r="DS147" s="15"/>
      <c r="DT147" s="15"/>
      <c r="DU147" s="15"/>
      <c r="DV147" s="15"/>
      <c r="DW147" s="15"/>
      <c r="DX147" s="15"/>
      <c r="DY147" s="15"/>
    </row>
    <row r="148" spans="2:129"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  <c r="DI148" s="15"/>
      <c r="DJ148" s="15"/>
      <c r="DK148" s="15"/>
      <c r="DL148" s="15"/>
      <c r="DM148" s="15"/>
      <c r="DN148" s="15"/>
      <c r="DO148" s="15"/>
      <c r="DP148" s="15"/>
      <c r="DQ148" s="15"/>
      <c r="DR148" s="15"/>
      <c r="DS148" s="15"/>
      <c r="DT148" s="15"/>
      <c r="DU148" s="15"/>
      <c r="DV148" s="15"/>
      <c r="DW148" s="15"/>
      <c r="DX148" s="15"/>
      <c r="DY148" s="15"/>
    </row>
    <row r="149" spans="2:129"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5"/>
      <c r="CS149" s="15"/>
      <c r="CT149" s="15"/>
      <c r="CU149" s="15"/>
      <c r="CV149" s="15"/>
      <c r="CW149" s="15"/>
      <c r="CX149" s="15"/>
      <c r="CY149" s="15"/>
      <c r="CZ149" s="15"/>
      <c r="DA149" s="15"/>
      <c r="DB149" s="15"/>
      <c r="DC149" s="15"/>
      <c r="DD149" s="15"/>
      <c r="DE149" s="15"/>
      <c r="DF149" s="15"/>
      <c r="DG149" s="15"/>
      <c r="DH149" s="15"/>
      <c r="DI149" s="15"/>
      <c r="DJ149" s="15"/>
      <c r="DK149" s="15"/>
      <c r="DL149" s="15"/>
      <c r="DM149" s="15"/>
      <c r="DN149" s="15"/>
      <c r="DO149" s="15"/>
      <c r="DP149" s="15"/>
      <c r="DQ149" s="15"/>
      <c r="DR149" s="15"/>
      <c r="DS149" s="15"/>
      <c r="DT149" s="15"/>
      <c r="DU149" s="15"/>
      <c r="DV149" s="15"/>
      <c r="DW149" s="15"/>
      <c r="DX149" s="15"/>
      <c r="DY149" s="15"/>
    </row>
    <row r="150" spans="2:129"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  <c r="CU150" s="15"/>
      <c r="CV150" s="15"/>
      <c r="CW150" s="15"/>
      <c r="CX150" s="15"/>
      <c r="CY150" s="15"/>
      <c r="CZ150" s="15"/>
      <c r="DA150" s="15"/>
      <c r="DB150" s="15"/>
      <c r="DC150" s="15"/>
      <c r="DD150" s="15"/>
      <c r="DE150" s="15"/>
      <c r="DF150" s="15"/>
      <c r="DG150" s="15"/>
      <c r="DH150" s="15"/>
      <c r="DI150" s="15"/>
      <c r="DJ150" s="15"/>
      <c r="DK150" s="15"/>
      <c r="DL150" s="15"/>
      <c r="DM150" s="15"/>
      <c r="DN150" s="15"/>
      <c r="DO150" s="15"/>
      <c r="DP150" s="15"/>
      <c r="DQ150" s="15"/>
      <c r="DR150" s="15"/>
      <c r="DS150" s="15"/>
      <c r="DT150" s="15"/>
      <c r="DU150" s="15"/>
      <c r="DV150" s="15"/>
      <c r="DW150" s="15"/>
      <c r="DX150" s="15"/>
      <c r="DY150" s="15"/>
    </row>
    <row r="151" spans="2:129"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5"/>
      <c r="CS151" s="15"/>
      <c r="CT151" s="15"/>
      <c r="CU151" s="15"/>
      <c r="CV151" s="15"/>
      <c r="CW151" s="15"/>
      <c r="CX151" s="15"/>
      <c r="CY151" s="15"/>
      <c r="CZ151" s="15"/>
      <c r="DA151" s="15"/>
      <c r="DB151" s="15"/>
      <c r="DC151" s="15"/>
      <c r="DD151" s="15"/>
      <c r="DE151" s="15"/>
      <c r="DF151" s="15"/>
      <c r="DG151" s="15"/>
      <c r="DH151" s="15"/>
      <c r="DI151" s="15"/>
      <c r="DJ151" s="15"/>
      <c r="DK151" s="15"/>
      <c r="DL151" s="15"/>
      <c r="DM151" s="15"/>
      <c r="DN151" s="15"/>
      <c r="DO151" s="15"/>
      <c r="DP151" s="15"/>
      <c r="DQ151" s="15"/>
      <c r="DR151" s="15"/>
      <c r="DS151" s="15"/>
      <c r="DT151" s="15"/>
      <c r="DU151" s="15"/>
      <c r="DV151" s="15"/>
      <c r="DW151" s="15"/>
      <c r="DX151" s="15"/>
      <c r="DY151" s="15"/>
    </row>
    <row r="152" spans="2:129"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  <c r="CU152" s="15"/>
      <c r="CV152" s="15"/>
      <c r="CW152" s="15"/>
      <c r="CX152" s="15"/>
      <c r="CY152" s="15"/>
      <c r="CZ152" s="15"/>
      <c r="DA152" s="15"/>
      <c r="DB152" s="15"/>
      <c r="DC152" s="15"/>
      <c r="DD152" s="15"/>
      <c r="DE152" s="15"/>
      <c r="DF152" s="15"/>
      <c r="DG152" s="15"/>
      <c r="DH152" s="15"/>
      <c r="DI152" s="15"/>
      <c r="DJ152" s="15"/>
      <c r="DK152" s="15"/>
      <c r="DL152" s="15"/>
      <c r="DM152" s="15"/>
      <c r="DN152" s="15"/>
      <c r="DO152" s="15"/>
      <c r="DP152" s="15"/>
      <c r="DQ152" s="15"/>
      <c r="DR152" s="15"/>
      <c r="DS152" s="15"/>
      <c r="DT152" s="15"/>
      <c r="DU152" s="15"/>
      <c r="DV152" s="15"/>
      <c r="DW152" s="15"/>
      <c r="DX152" s="15"/>
      <c r="DY152" s="15"/>
    </row>
    <row r="153" spans="2:129"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  <c r="CU153" s="15"/>
      <c r="CV153" s="15"/>
      <c r="CW153" s="15"/>
      <c r="CX153" s="15"/>
      <c r="CY153" s="15"/>
      <c r="CZ153" s="15"/>
      <c r="DA153" s="15"/>
      <c r="DB153" s="15"/>
      <c r="DC153" s="15"/>
      <c r="DD153" s="15"/>
      <c r="DE153" s="15"/>
      <c r="DF153" s="15"/>
      <c r="DG153" s="15"/>
      <c r="DH153" s="15"/>
      <c r="DI153" s="15"/>
      <c r="DJ153" s="15"/>
      <c r="DK153" s="15"/>
      <c r="DL153" s="15"/>
      <c r="DM153" s="15"/>
      <c r="DN153" s="15"/>
      <c r="DO153" s="15"/>
      <c r="DP153" s="15"/>
      <c r="DQ153" s="15"/>
      <c r="DR153" s="15"/>
      <c r="DS153" s="15"/>
      <c r="DT153" s="15"/>
      <c r="DU153" s="15"/>
      <c r="DV153" s="15"/>
      <c r="DW153" s="15"/>
      <c r="DX153" s="15"/>
      <c r="DY153" s="15"/>
    </row>
    <row r="154" spans="2:129"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  <c r="DI154" s="15"/>
      <c r="DJ154" s="15"/>
      <c r="DK154" s="15"/>
      <c r="DL154" s="15"/>
      <c r="DM154" s="15"/>
      <c r="DN154" s="15"/>
      <c r="DO154" s="15"/>
      <c r="DP154" s="15"/>
      <c r="DQ154" s="15"/>
      <c r="DR154" s="15"/>
      <c r="DS154" s="15"/>
      <c r="DT154" s="15"/>
      <c r="DU154" s="15"/>
      <c r="DV154" s="15"/>
      <c r="DW154" s="15"/>
      <c r="DX154" s="15"/>
      <c r="DY154" s="15"/>
    </row>
    <row r="155" spans="2:129"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5"/>
      <c r="CS155" s="15"/>
      <c r="CT155" s="15"/>
      <c r="CU155" s="15"/>
      <c r="CV155" s="15"/>
      <c r="CW155" s="15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5"/>
      <c r="DI155" s="15"/>
      <c r="DJ155" s="15"/>
      <c r="DK155" s="15"/>
      <c r="DL155" s="15"/>
      <c r="DM155" s="15"/>
      <c r="DN155" s="15"/>
      <c r="DO155" s="15"/>
      <c r="DP155" s="15"/>
      <c r="DQ155" s="15"/>
      <c r="DR155" s="15"/>
      <c r="DS155" s="15"/>
      <c r="DT155" s="15"/>
      <c r="DU155" s="15"/>
      <c r="DV155" s="15"/>
      <c r="DW155" s="15"/>
      <c r="DX155" s="15"/>
      <c r="DY155" s="15"/>
    </row>
    <row r="156" spans="2:129"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5"/>
      <c r="DI156" s="15"/>
      <c r="DJ156" s="15"/>
      <c r="DK156" s="15"/>
      <c r="DL156" s="15"/>
      <c r="DM156" s="15"/>
      <c r="DN156" s="15"/>
      <c r="DO156" s="15"/>
      <c r="DP156" s="15"/>
      <c r="DQ156" s="15"/>
      <c r="DR156" s="15"/>
      <c r="DS156" s="15"/>
      <c r="DT156" s="15"/>
      <c r="DU156" s="15"/>
      <c r="DV156" s="15"/>
      <c r="DW156" s="15"/>
      <c r="DX156" s="15"/>
      <c r="DY156" s="15"/>
    </row>
    <row r="157" spans="2:129"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  <c r="CU157" s="15"/>
      <c r="CV157" s="15"/>
      <c r="CW157" s="15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5"/>
      <c r="DI157" s="15"/>
      <c r="DJ157" s="15"/>
      <c r="DK157" s="15"/>
      <c r="DL157" s="15"/>
      <c r="DM157" s="15"/>
      <c r="DN157" s="15"/>
      <c r="DO157" s="15"/>
      <c r="DP157" s="15"/>
      <c r="DQ157" s="15"/>
      <c r="DR157" s="15"/>
      <c r="DS157" s="15"/>
      <c r="DT157" s="15"/>
      <c r="DU157" s="15"/>
      <c r="DV157" s="15"/>
      <c r="DW157" s="15"/>
      <c r="DX157" s="15"/>
      <c r="DY157" s="15"/>
    </row>
    <row r="158" spans="2:129"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5"/>
      <c r="DI158" s="15"/>
      <c r="DJ158" s="15"/>
      <c r="DK158" s="15"/>
      <c r="DL158" s="15"/>
      <c r="DM158" s="15"/>
      <c r="DN158" s="15"/>
      <c r="DO158" s="15"/>
      <c r="DP158" s="15"/>
      <c r="DQ158" s="15"/>
      <c r="DR158" s="15"/>
      <c r="DS158" s="15"/>
      <c r="DT158" s="15"/>
      <c r="DU158" s="15"/>
      <c r="DV158" s="15"/>
      <c r="DW158" s="15"/>
      <c r="DX158" s="15"/>
      <c r="DY158" s="15"/>
    </row>
    <row r="159" spans="2:129"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  <c r="CU159" s="15"/>
      <c r="CV159" s="15"/>
      <c r="CW159" s="15"/>
      <c r="CX159" s="15"/>
      <c r="CY159" s="15"/>
      <c r="CZ159" s="15"/>
      <c r="DA159" s="15"/>
      <c r="DB159" s="15"/>
      <c r="DC159" s="15"/>
      <c r="DD159" s="15"/>
      <c r="DE159" s="15"/>
      <c r="DF159" s="15"/>
      <c r="DG159" s="15"/>
      <c r="DH159" s="15"/>
      <c r="DI159" s="15"/>
      <c r="DJ159" s="15"/>
      <c r="DK159" s="15"/>
      <c r="DL159" s="15"/>
      <c r="DM159" s="15"/>
      <c r="DN159" s="15"/>
      <c r="DO159" s="15"/>
      <c r="DP159" s="15"/>
      <c r="DQ159" s="15"/>
      <c r="DR159" s="15"/>
      <c r="DS159" s="15"/>
      <c r="DT159" s="15"/>
      <c r="DU159" s="15"/>
      <c r="DV159" s="15"/>
      <c r="DW159" s="15"/>
      <c r="DX159" s="15"/>
      <c r="DY159" s="15"/>
    </row>
    <row r="160" spans="2:129"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5"/>
      <c r="CS160" s="15"/>
      <c r="CT160" s="15"/>
      <c r="CU160" s="15"/>
      <c r="CV160" s="15"/>
      <c r="CW160" s="15"/>
      <c r="CX160" s="15"/>
      <c r="CY160" s="15"/>
      <c r="CZ160" s="15"/>
      <c r="DA160" s="15"/>
      <c r="DB160" s="15"/>
      <c r="DC160" s="15"/>
      <c r="DD160" s="15"/>
      <c r="DE160" s="15"/>
      <c r="DF160" s="15"/>
      <c r="DG160" s="15"/>
      <c r="DH160" s="15"/>
      <c r="DI160" s="15"/>
      <c r="DJ160" s="15"/>
      <c r="DK160" s="15"/>
      <c r="DL160" s="15"/>
      <c r="DM160" s="15"/>
      <c r="DN160" s="15"/>
      <c r="DO160" s="15"/>
      <c r="DP160" s="15"/>
      <c r="DQ160" s="15"/>
      <c r="DR160" s="15"/>
      <c r="DS160" s="15"/>
      <c r="DT160" s="15"/>
      <c r="DU160" s="15"/>
      <c r="DV160" s="15"/>
      <c r="DW160" s="15"/>
      <c r="DX160" s="15"/>
      <c r="DY160" s="15"/>
    </row>
    <row r="161" spans="2:129"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5"/>
      <c r="DI161" s="15"/>
      <c r="DJ161" s="15"/>
      <c r="DK161" s="15"/>
      <c r="DL161" s="15"/>
      <c r="DM161" s="15"/>
      <c r="DN161" s="15"/>
      <c r="DO161" s="15"/>
      <c r="DP161" s="15"/>
      <c r="DQ161" s="15"/>
      <c r="DR161" s="15"/>
      <c r="DS161" s="15"/>
      <c r="DT161" s="15"/>
      <c r="DU161" s="15"/>
      <c r="DV161" s="15"/>
      <c r="DW161" s="15"/>
      <c r="DX161" s="15"/>
      <c r="DY161" s="15"/>
    </row>
    <row r="162" spans="2:129"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  <c r="CU162" s="15"/>
      <c r="CV162" s="15"/>
      <c r="CW162" s="15"/>
      <c r="CX162" s="15"/>
      <c r="CY162" s="15"/>
      <c r="CZ162" s="15"/>
      <c r="DA162" s="15"/>
      <c r="DB162" s="15"/>
      <c r="DC162" s="15"/>
      <c r="DD162" s="15"/>
      <c r="DE162" s="15"/>
      <c r="DF162" s="15"/>
      <c r="DG162" s="15"/>
      <c r="DH162" s="15"/>
      <c r="DI162" s="15"/>
      <c r="DJ162" s="15"/>
      <c r="DK162" s="15"/>
      <c r="DL162" s="15"/>
      <c r="DM162" s="15"/>
      <c r="DN162" s="15"/>
      <c r="DO162" s="15"/>
      <c r="DP162" s="15"/>
      <c r="DQ162" s="15"/>
      <c r="DR162" s="15"/>
      <c r="DS162" s="15"/>
      <c r="DT162" s="15"/>
      <c r="DU162" s="15"/>
      <c r="DV162" s="15"/>
      <c r="DW162" s="15"/>
      <c r="DX162" s="15"/>
      <c r="DY162" s="15"/>
    </row>
    <row r="163" spans="2:129"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5"/>
      <c r="DI163" s="15"/>
      <c r="DJ163" s="15"/>
      <c r="DK163" s="15"/>
      <c r="DL163" s="15"/>
      <c r="DM163" s="15"/>
      <c r="DN163" s="15"/>
      <c r="DO163" s="15"/>
      <c r="DP163" s="15"/>
      <c r="DQ163" s="15"/>
      <c r="DR163" s="15"/>
      <c r="DS163" s="15"/>
      <c r="DT163" s="15"/>
      <c r="DU163" s="15"/>
      <c r="DV163" s="15"/>
      <c r="DW163" s="15"/>
      <c r="DX163" s="15"/>
      <c r="DY163" s="15"/>
    </row>
    <row r="164" spans="2:129"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5"/>
      <c r="DI164" s="15"/>
      <c r="DJ164" s="15"/>
      <c r="DK164" s="15"/>
      <c r="DL164" s="15"/>
      <c r="DM164" s="15"/>
      <c r="DN164" s="15"/>
      <c r="DO164" s="15"/>
      <c r="DP164" s="15"/>
      <c r="DQ164" s="15"/>
      <c r="DR164" s="15"/>
      <c r="DS164" s="15"/>
      <c r="DT164" s="15"/>
      <c r="DU164" s="15"/>
      <c r="DV164" s="15"/>
      <c r="DW164" s="15"/>
      <c r="DX164" s="15"/>
      <c r="DY164" s="15"/>
    </row>
    <row r="165" spans="2:129"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  <c r="CU165" s="15"/>
      <c r="CV165" s="15"/>
      <c r="CW165" s="15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5"/>
      <c r="DI165" s="15"/>
      <c r="DJ165" s="15"/>
      <c r="DK165" s="15"/>
      <c r="DL165" s="15"/>
      <c r="DM165" s="15"/>
      <c r="DN165" s="15"/>
      <c r="DO165" s="15"/>
      <c r="DP165" s="15"/>
      <c r="DQ165" s="15"/>
      <c r="DR165" s="15"/>
      <c r="DS165" s="15"/>
      <c r="DT165" s="15"/>
      <c r="DU165" s="15"/>
      <c r="DV165" s="15"/>
      <c r="DW165" s="15"/>
      <c r="DX165" s="15"/>
      <c r="DY165" s="15"/>
    </row>
    <row r="166" spans="2:129"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5"/>
      <c r="CS166" s="15"/>
      <c r="CT166" s="15"/>
      <c r="CU166" s="15"/>
      <c r="CV166" s="15"/>
      <c r="CW166" s="15"/>
      <c r="CX166" s="15"/>
      <c r="CY166" s="15"/>
      <c r="CZ166" s="15"/>
      <c r="DA166" s="15"/>
      <c r="DB166" s="15"/>
      <c r="DC166" s="15"/>
      <c r="DD166" s="15"/>
      <c r="DE166" s="15"/>
      <c r="DF166" s="15"/>
      <c r="DG166" s="15"/>
      <c r="DH166" s="15"/>
      <c r="DI166" s="15"/>
      <c r="DJ166" s="15"/>
      <c r="DK166" s="15"/>
      <c r="DL166" s="15"/>
      <c r="DM166" s="15"/>
      <c r="DN166" s="15"/>
      <c r="DO166" s="15"/>
      <c r="DP166" s="15"/>
      <c r="DQ166" s="15"/>
      <c r="DR166" s="15"/>
      <c r="DS166" s="15"/>
      <c r="DT166" s="15"/>
      <c r="DU166" s="15"/>
      <c r="DV166" s="15"/>
      <c r="DW166" s="15"/>
      <c r="DX166" s="15"/>
      <c r="DY166" s="15"/>
    </row>
    <row r="167" spans="2:129"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5"/>
      <c r="DJ167" s="15"/>
      <c r="DK167" s="15"/>
      <c r="DL167" s="15"/>
      <c r="DM167" s="15"/>
      <c r="DN167" s="15"/>
      <c r="DO167" s="15"/>
      <c r="DP167" s="15"/>
      <c r="DQ167" s="15"/>
      <c r="DR167" s="15"/>
      <c r="DS167" s="15"/>
      <c r="DT167" s="15"/>
      <c r="DU167" s="15"/>
      <c r="DV167" s="15"/>
      <c r="DW167" s="15"/>
      <c r="DX167" s="15"/>
      <c r="DY167" s="15"/>
    </row>
    <row r="168" spans="2:129"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5"/>
      <c r="CS168" s="15"/>
      <c r="CT168" s="15"/>
      <c r="CU168" s="15"/>
      <c r="CV168" s="15"/>
      <c r="CW168" s="15"/>
      <c r="CX168" s="15"/>
      <c r="CY168" s="15"/>
      <c r="CZ168" s="15"/>
      <c r="DA168" s="15"/>
      <c r="DB168" s="15"/>
      <c r="DC168" s="15"/>
      <c r="DD168" s="15"/>
      <c r="DE168" s="15"/>
      <c r="DF168" s="15"/>
      <c r="DG168" s="15"/>
      <c r="DH168" s="15"/>
      <c r="DI168" s="15"/>
      <c r="DJ168" s="15"/>
      <c r="DK168" s="15"/>
      <c r="DL168" s="15"/>
      <c r="DM168" s="15"/>
      <c r="DN168" s="15"/>
      <c r="DO168" s="15"/>
      <c r="DP168" s="15"/>
      <c r="DQ168" s="15"/>
      <c r="DR168" s="15"/>
      <c r="DS168" s="15"/>
      <c r="DT168" s="15"/>
      <c r="DU168" s="15"/>
      <c r="DV168" s="15"/>
      <c r="DW168" s="15"/>
      <c r="DX168" s="15"/>
      <c r="DY168" s="15"/>
    </row>
    <row r="169" spans="2:129"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5"/>
      <c r="CN169" s="15"/>
      <c r="CO169" s="15"/>
      <c r="CP169" s="15"/>
      <c r="CQ169" s="15"/>
      <c r="CR169" s="15"/>
      <c r="CS169" s="15"/>
      <c r="CT169" s="15"/>
      <c r="CU169" s="15"/>
      <c r="CV169" s="15"/>
      <c r="CW169" s="15"/>
      <c r="CX169" s="15"/>
      <c r="CY169" s="15"/>
      <c r="CZ169" s="15"/>
      <c r="DA169" s="15"/>
      <c r="DB169" s="15"/>
      <c r="DC169" s="15"/>
      <c r="DD169" s="15"/>
      <c r="DE169" s="15"/>
      <c r="DF169" s="15"/>
      <c r="DG169" s="15"/>
      <c r="DH169" s="15"/>
      <c r="DI169" s="15"/>
      <c r="DJ169" s="15"/>
      <c r="DK169" s="15"/>
      <c r="DL169" s="15"/>
      <c r="DM169" s="15"/>
      <c r="DN169" s="15"/>
      <c r="DO169" s="15"/>
      <c r="DP169" s="15"/>
      <c r="DQ169" s="15"/>
      <c r="DR169" s="15"/>
      <c r="DS169" s="15"/>
      <c r="DT169" s="15"/>
      <c r="DU169" s="15"/>
      <c r="DV169" s="15"/>
      <c r="DW169" s="15"/>
      <c r="DX169" s="15"/>
      <c r="DY169" s="15"/>
    </row>
    <row r="170" spans="2:129"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5"/>
      <c r="CS170" s="15"/>
      <c r="CT170" s="15"/>
      <c r="CU170" s="15"/>
      <c r="CV170" s="15"/>
      <c r="CW170" s="15"/>
      <c r="CX170" s="15"/>
      <c r="CY170" s="15"/>
      <c r="CZ170" s="15"/>
      <c r="DA170" s="15"/>
      <c r="DB170" s="15"/>
      <c r="DC170" s="15"/>
      <c r="DD170" s="15"/>
      <c r="DE170" s="15"/>
      <c r="DF170" s="15"/>
      <c r="DG170" s="15"/>
      <c r="DH170" s="15"/>
      <c r="DI170" s="15"/>
      <c r="DJ170" s="15"/>
      <c r="DK170" s="15"/>
      <c r="DL170" s="15"/>
      <c r="DM170" s="15"/>
      <c r="DN170" s="15"/>
      <c r="DO170" s="15"/>
      <c r="DP170" s="15"/>
      <c r="DQ170" s="15"/>
      <c r="DR170" s="15"/>
      <c r="DS170" s="15"/>
      <c r="DT170" s="15"/>
      <c r="DU170" s="15"/>
      <c r="DV170" s="15"/>
      <c r="DW170" s="15"/>
      <c r="DX170" s="15"/>
      <c r="DY170" s="15"/>
    </row>
    <row r="171" spans="2:129"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5"/>
      <c r="CS171" s="15"/>
      <c r="CT171" s="15"/>
      <c r="CU171" s="15"/>
      <c r="CV171" s="15"/>
      <c r="CW171" s="15"/>
      <c r="CX171" s="15"/>
      <c r="CY171" s="15"/>
      <c r="CZ171" s="15"/>
      <c r="DA171" s="15"/>
      <c r="DB171" s="15"/>
      <c r="DC171" s="15"/>
      <c r="DD171" s="15"/>
      <c r="DE171" s="15"/>
      <c r="DF171" s="15"/>
      <c r="DG171" s="15"/>
      <c r="DH171" s="15"/>
      <c r="DI171" s="15"/>
      <c r="DJ171" s="15"/>
      <c r="DK171" s="15"/>
      <c r="DL171" s="15"/>
      <c r="DM171" s="15"/>
      <c r="DN171" s="15"/>
      <c r="DO171" s="15"/>
      <c r="DP171" s="15"/>
      <c r="DQ171" s="15"/>
      <c r="DR171" s="15"/>
      <c r="DS171" s="15"/>
      <c r="DT171" s="15"/>
      <c r="DU171" s="15"/>
      <c r="DV171" s="15"/>
      <c r="DW171" s="15"/>
      <c r="DX171" s="15"/>
      <c r="DY171" s="15"/>
    </row>
    <row r="172" spans="2:129"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5"/>
      <c r="CS172" s="15"/>
      <c r="CT172" s="15"/>
      <c r="CU172" s="15"/>
      <c r="CV172" s="15"/>
      <c r="CW172" s="15"/>
      <c r="CX172" s="15"/>
      <c r="CY172" s="15"/>
      <c r="CZ172" s="15"/>
      <c r="DA172" s="15"/>
      <c r="DB172" s="15"/>
      <c r="DC172" s="15"/>
      <c r="DD172" s="15"/>
      <c r="DE172" s="15"/>
      <c r="DF172" s="15"/>
      <c r="DG172" s="15"/>
      <c r="DH172" s="15"/>
      <c r="DI172" s="15"/>
      <c r="DJ172" s="15"/>
      <c r="DK172" s="15"/>
      <c r="DL172" s="15"/>
      <c r="DM172" s="15"/>
      <c r="DN172" s="15"/>
      <c r="DO172" s="15"/>
      <c r="DP172" s="15"/>
      <c r="DQ172" s="15"/>
      <c r="DR172" s="15"/>
      <c r="DS172" s="15"/>
      <c r="DT172" s="15"/>
      <c r="DU172" s="15"/>
      <c r="DV172" s="15"/>
      <c r="DW172" s="15"/>
      <c r="DX172" s="15"/>
      <c r="DY172" s="15"/>
    </row>
    <row r="173" spans="2:129"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  <c r="BH173" s="15"/>
      <c r="BI173" s="15"/>
      <c r="BJ173" s="15"/>
      <c r="BK173" s="15"/>
      <c r="BL173" s="15"/>
      <c r="BM173" s="15"/>
      <c r="BN173" s="15"/>
      <c r="BO173" s="15"/>
      <c r="BP173" s="15"/>
      <c r="BQ173" s="15"/>
      <c r="BR173" s="15"/>
      <c r="BS173" s="15"/>
      <c r="BT173" s="15"/>
      <c r="BU173" s="15"/>
      <c r="BV173" s="15"/>
      <c r="BW173" s="15"/>
      <c r="BX173" s="15"/>
      <c r="BY173" s="15"/>
      <c r="BZ173" s="15"/>
      <c r="CA173" s="15"/>
      <c r="CB173" s="15"/>
      <c r="CC173" s="15"/>
      <c r="CD173" s="15"/>
      <c r="CE173" s="15"/>
      <c r="CF173" s="15"/>
      <c r="CG173" s="15"/>
      <c r="CH173" s="15"/>
      <c r="CI173" s="15"/>
      <c r="CJ173" s="15"/>
      <c r="CK173" s="15"/>
      <c r="CL173" s="15"/>
      <c r="CM173" s="15"/>
      <c r="CN173" s="15"/>
      <c r="CO173" s="15"/>
      <c r="CP173" s="15"/>
      <c r="CQ173" s="15"/>
      <c r="CR173" s="15"/>
      <c r="CS173" s="15"/>
      <c r="CT173" s="15"/>
      <c r="CU173" s="15"/>
      <c r="CV173" s="15"/>
      <c r="CW173" s="15"/>
      <c r="CX173" s="15"/>
      <c r="CY173" s="15"/>
      <c r="CZ173" s="15"/>
      <c r="DA173" s="15"/>
      <c r="DB173" s="15"/>
      <c r="DC173" s="15"/>
      <c r="DD173" s="15"/>
      <c r="DE173" s="15"/>
      <c r="DF173" s="15"/>
      <c r="DG173" s="15"/>
      <c r="DH173" s="15"/>
      <c r="DI173" s="15"/>
      <c r="DJ173" s="15"/>
      <c r="DK173" s="15"/>
      <c r="DL173" s="15"/>
      <c r="DM173" s="15"/>
      <c r="DN173" s="15"/>
      <c r="DO173" s="15"/>
      <c r="DP173" s="15"/>
      <c r="DQ173" s="15"/>
      <c r="DR173" s="15"/>
      <c r="DS173" s="15"/>
      <c r="DT173" s="15"/>
      <c r="DU173" s="15"/>
      <c r="DV173" s="15"/>
      <c r="DW173" s="15"/>
      <c r="DX173" s="15"/>
      <c r="DY173" s="15"/>
    </row>
    <row r="174" spans="2:129"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5"/>
      <c r="CN174" s="15"/>
      <c r="CO174" s="15"/>
      <c r="CP174" s="15"/>
      <c r="CQ174" s="15"/>
      <c r="CR174" s="15"/>
      <c r="CS174" s="15"/>
      <c r="CT174" s="15"/>
      <c r="CU174" s="15"/>
      <c r="CV174" s="15"/>
      <c r="CW174" s="15"/>
      <c r="CX174" s="15"/>
      <c r="CY174" s="15"/>
      <c r="CZ174" s="15"/>
      <c r="DA174" s="15"/>
      <c r="DB174" s="15"/>
      <c r="DC174" s="15"/>
      <c r="DD174" s="15"/>
      <c r="DE174" s="15"/>
      <c r="DF174" s="15"/>
      <c r="DG174" s="15"/>
      <c r="DH174" s="15"/>
      <c r="DI174" s="15"/>
      <c r="DJ174" s="15"/>
      <c r="DK174" s="15"/>
      <c r="DL174" s="15"/>
      <c r="DM174" s="15"/>
      <c r="DN174" s="15"/>
      <c r="DO174" s="15"/>
      <c r="DP174" s="15"/>
      <c r="DQ174" s="15"/>
      <c r="DR174" s="15"/>
      <c r="DS174" s="15"/>
      <c r="DT174" s="15"/>
      <c r="DU174" s="15"/>
      <c r="DV174" s="15"/>
      <c r="DW174" s="15"/>
      <c r="DX174" s="15"/>
      <c r="DY174" s="15"/>
    </row>
    <row r="175" spans="2:129"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5"/>
      <c r="CS175" s="15"/>
      <c r="CT175" s="15"/>
      <c r="CU175" s="15"/>
      <c r="CV175" s="15"/>
      <c r="CW175" s="15"/>
      <c r="CX175" s="15"/>
      <c r="CY175" s="15"/>
      <c r="CZ175" s="15"/>
      <c r="DA175" s="15"/>
      <c r="DB175" s="15"/>
      <c r="DC175" s="15"/>
      <c r="DD175" s="15"/>
      <c r="DE175" s="15"/>
      <c r="DF175" s="15"/>
      <c r="DG175" s="15"/>
      <c r="DH175" s="15"/>
      <c r="DI175" s="15"/>
      <c r="DJ175" s="15"/>
      <c r="DK175" s="15"/>
      <c r="DL175" s="15"/>
      <c r="DM175" s="15"/>
      <c r="DN175" s="15"/>
      <c r="DO175" s="15"/>
      <c r="DP175" s="15"/>
      <c r="DQ175" s="15"/>
      <c r="DR175" s="15"/>
      <c r="DS175" s="15"/>
      <c r="DT175" s="15"/>
      <c r="DU175" s="15"/>
      <c r="DV175" s="15"/>
      <c r="DW175" s="15"/>
      <c r="DX175" s="15"/>
      <c r="DY175" s="15"/>
    </row>
    <row r="176" spans="2:129"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5"/>
      <c r="CS176" s="15"/>
      <c r="CT176" s="15"/>
      <c r="CU176" s="15"/>
      <c r="CV176" s="15"/>
      <c r="CW176" s="15"/>
      <c r="CX176" s="15"/>
      <c r="CY176" s="15"/>
      <c r="CZ176" s="15"/>
      <c r="DA176" s="15"/>
      <c r="DB176" s="15"/>
      <c r="DC176" s="15"/>
      <c r="DD176" s="15"/>
      <c r="DE176" s="15"/>
      <c r="DF176" s="15"/>
      <c r="DG176" s="15"/>
      <c r="DH176" s="15"/>
      <c r="DI176" s="15"/>
      <c r="DJ176" s="15"/>
      <c r="DK176" s="15"/>
      <c r="DL176" s="15"/>
      <c r="DM176" s="15"/>
      <c r="DN176" s="15"/>
      <c r="DO176" s="15"/>
      <c r="DP176" s="15"/>
      <c r="DQ176" s="15"/>
      <c r="DR176" s="15"/>
      <c r="DS176" s="15"/>
      <c r="DT176" s="15"/>
      <c r="DU176" s="15"/>
      <c r="DV176" s="15"/>
      <c r="DW176" s="15"/>
      <c r="DX176" s="15"/>
      <c r="DY176" s="15"/>
    </row>
    <row r="177" spans="2:129"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5"/>
      <c r="CN177" s="15"/>
      <c r="CO177" s="15"/>
      <c r="CP177" s="15"/>
      <c r="CQ177" s="15"/>
      <c r="CR177" s="15"/>
      <c r="CS177" s="15"/>
      <c r="CT177" s="15"/>
      <c r="CU177" s="15"/>
      <c r="CV177" s="15"/>
      <c r="CW177" s="15"/>
      <c r="CX177" s="15"/>
      <c r="CY177" s="15"/>
      <c r="CZ177" s="15"/>
      <c r="DA177" s="15"/>
      <c r="DB177" s="15"/>
      <c r="DC177" s="15"/>
      <c r="DD177" s="15"/>
      <c r="DE177" s="15"/>
      <c r="DF177" s="15"/>
      <c r="DG177" s="15"/>
      <c r="DH177" s="15"/>
      <c r="DI177" s="15"/>
      <c r="DJ177" s="15"/>
      <c r="DK177" s="15"/>
      <c r="DL177" s="15"/>
      <c r="DM177" s="15"/>
      <c r="DN177" s="15"/>
      <c r="DO177" s="15"/>
      <c r="DP177" s="15"/>
      <c r="DQ177" s="15"/>
      <c r="DR177" s="15"/>
      <c r="DS177" s="15"/>
      <c r="DT177" s="15"/>
      <c r="DU177" s="15"/>
      <c r="DV177" s="15"/>
      <c r="DW177" s="15"/>
      <c r="DX177" s="15"/>
      <c r="DY177" s="15"/>
    </row>
    <row r="178" spans="2:129"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5"/>
      <c r="CN178" s="15"/>
      <c r="CO178" s="15"/>
      <c r="CP178" s="15"/>
      <c r="CQ178" s="15"/>
      <c r="CR178" s="15"/>
      <c r="CS178" s="15"/>
      <c r="CT178" s="15"/>
      <c r="CU178" s="15"/>
      <c r="CV178" s="15"/>
      <c r="CW178" s="15"/>
      <c r="CX178" s="15"/>
      <c r="CY178" s="15"/>
      <c r="CZ178" s="15"/>
      <c r="DA178" s="15"/>
      <c r="DB178" s="15"/>
      <c r="DC178" s="15"/>
      <c r="DD178" s="15"/>
      <c r="DE178" s="15"/>
      <c r="DF178" s="15"/>
      <c r="DG178" s="15"/>
      <c r="DH178" s="15"/>
      <c r="DI178" s="15"/>
      <c r="DJ178" s="15"/>
      <c r="DK178" s="15"/>
      <c r="DL178" s="15"/>
      <c r="DM178" s="15"/>
      <c r="DN178" s="15"/>
      <c r="DO178" s="15"/>
      <c r="DP178" s="15"/>
      <c r="DQ178" s="15"/>
      <c r="DR178" s="15"/>
      <c r="DS178" s="15"/>
      <c r="DT178" s="15"/>
      <c r="DU178" s="15"/>
      <c r="DV178" s="15"/>
      <c r="DW178" s="15"/>
      <c r="DX178" s="15"/>
      <c r="DY178" s="15"/>
    </row>
    <row r="179" spans="2:129"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15"/>
      <c r="CT179" s="15"/>
      <c r="CU179" s="15"/>
      <c r="CV179" s="15"/>
      <c r="CW179" s="15"/>
      <c r="CX179" s="15"/>
      <c r="CY179" s="15"/>
      <c r="CZ179" s="15"/>
      <c r="DA179" s="15"/>
      <c r="DB179" s="15"/>
      <c r="DC179" s="15"/>
      <c r="DD179" s="15"/>
      <c r="DE179" s="15"/>
      <c r="DF179" s="15"/>
      <c r="DG179" s="15"/>
      <c r="DH179" s="15"/>
      <c r="DI179" s="15"/>
      <c r="DJ179" s="15"/>
      <c r="DK179" s="15"/>
      <c r="DL179" s="15"/>
      <c r="DM179" s="15"/>
      <c r="DN179" s="15"/>
      <c r="DO179" s="15"/>
      <c r="DP179" s="15"/>
      <c r="DQ179" s="15"/>
      <c r="DR179" s="15"/>
      <c r="DS179" s="15"/>
      <c r="DT179" s="15"/>
      <c r="DU179" s="15"/>
      <c r="DV179" s="15"/>
      <c r="DW179" s="15"/>
      <c r="DX179" s="15"/>
      <c r="DY179" s="15"/>
    </row>
    <row r="180" spans="2:129"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5"/>
      <c r="CS180" s="15"/>
      <c r="CT180" s="15"/>
      <c r="CU180" s="15"/>
      <c r="CV180" s="15"/>
      <c r="CW180" s="15"/>
      <c r="CX180" s="15"/>
      <c r="CY180" s="15"/>
      <c r="CZ180" s="15"/>
      <c r="DA180" s="15"/>
      <c r="DB180" s="15"/>
      <c r="DC180" s="15"/>
      <c r="DD180" s="15"/>
      <c r="DE180" s="15"/>
      <c r="DF180" s="15"/>
      <c r="DG180" s="15"/>
      <c r="DH180" s="15"/>
      <c r="DI180" s="15"/>
      <c r="DJ180" s="15"/>
      <c r="DK180" s="15"/>
      <c r="DL180" s="15"/>
      <c r="DM180" s="15"/>
      <c r="DN180" s="15"/>
      <c r="DO180" s="15"/>
      <c r="DP180" s="15"/>
      <c r="DQ180" s="15"/>
      <c r="DR180" s="15"/>
      <c r="DS180" s="15"/>
      <c r="DT180" s="15"/>
      <c r="DU180" s="15"/>
      <c r="DV180" s="15"/>
      <c r="DW180" s="15"/>
      <c r="DX180" s="15"/>
      <c r="DY180" s="15"/>
    </row>
    <row r="181" spans="2:129"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15"/>
      <c r="CT181" s="15"/>
      <c r="CU181" s="15"/>
      <c r="CV181" s="15"/>
      <c r="CW181" s="15"/>
      <c r="CX181" s="15"/>
      <c r="CY181" s="15"/>
      <c r="CZ181" s="15"/>
      <c r="DA181" s="15"/>
      <c r="DB181" s="15"/>
      <c r="DC181" s="15"/>
      <c r="DD181" s="15"/>
      <c r="DE181" s="15"/>
      <c r="DF181" s="15"/>
      <c r="DG181" s="15"/>
      <c r="DH181" s="15"/>
      <c r="DI181" s="15"/>
      <c r="DJ181" s="15"/>
      <c r="DK181" s="15"/>
      <c r="DL181" s="15"/>
      <c r="DM181" s="15"/>
      <c r="DN181" s="15"/>
      <c r="DO181" s="15"/>
      <c r="DP181" s="15"/>
      <c r="DQ181" s="15"/>
      <c r="DR181" s="15"/>
      <c r="DS181" s="15"/>
      <c r="DT181" s="15"/>
      <c r="DU181" s="15"/>
      <c r="DV181" s="15"/>
      <c r="DW181" s="15"/>
      <c r="DX181" s="15"/>
      <c r="DY181" s="15"/>
    </row>
    <row r="182" spans="2:129"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5"/>
      <c r="CS182" s="15"/>
      <c r="CT182" s="15"/>
      <c r="CU182" s="15"/>
      <c r="CV182" s="15"/>
      <c r="CW182" s="15"/>
      <c r="CX182" s="15"/>
      <c r="CY182" s="15"/>
      <c r="CZ182" s="15"/>
      <c r="DA182" s="15"/>
      <c r="DB182" s="15"/>
      <c r="DC182" s="15"/>
      <c r="DD182" s="15"/>
      <c r="DE182" s="15"/>
      <c r="DF182" s="15"/>
      <c r="DG182" s="15"/>
      <c r="DH182" s="15"/>
      <c r="DI182" s="15"/>
      <c r="DJ182" s="15"/>
      <c r="DK182" s="15"/>
      <c r="DL182" s="15"/>
      <c r="DM182" s="15"/>
      <c r="DN182" s="15"/>
      <c r="DO182" s="15"/>
      <c r="DP182" s="15"/>
      <c r="DQ182" s="15"/>
      <c r="DR182" s="15"/>
      <c r="DS182" s="15"/>
      <c r="DT182" s="15"/>
      <c r="DU182" s="15"/>
      <c r="DV182" s="15"/>
      <c r="DW182" s="15"/>
      <c r="DX182" s="15"/>
      <c r="DY182" s="15"/>
    </row>
    <row r="183" spans="2:129"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5"/>
      <c r="CS183" s="15"/>
      <c r="CT183" s="15"/>
      <c r="CU183" s="15"/>
      <c r="CV183" s="15"/>
      <c r="CW183" s="15"/>
      <c r="CX183" s="15"/>
      <c r="CY183" s="15"/>
      <c r="CZ183" s="15"/>
      <c r="DA183" s="15"/>
      <c r="DB183" s="15"/>
      <c r="DC183" s="15"/>
      <c r="DD183" s="15"/>
      <c r="DE183" s="15"/>
      <c r="DF183" s="15"/>
      <c r="DG183" s="15"/>
      <c r="DH183" s="15"/>
      <c r="DI183" s="15"/>
      <c r="DJ183" s="15"/>
      <c r="DK183" s="15"/>
      <c r="DL183" s="15"/>
      <c r="DM183" s="15"/>
      <c r="DN183" s="15"/>
      <c r="DO183" s="15"/>
      <c r="DP183" s="15"/>
      <c r="DQ183" s="15"/>
      <c r="DR183" s="15"/>
      <c r="DS183" s="15"/>
      <c r="DT183" s="15"/>
      <c r="DU183" s="15"/>
      <c r="DV183" s="15"/>
      <c r="DW183" s="15"/>
      <c r="DX183" s="15"/>
      <c r="DY183" s="15"/>
    </row>
    <row r="184" spans="2:129"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5"/>
      <c r="CN184" s="15"/>
      <c r="CO184" s="15"/>
      <c r="CP184" s="15"/>
      <c r="CQ184" s="15"/>
      <c r="CR184" s="15"/>
      <c r="CS184" s="15"/>
      <c r="CT184" s="15"/>
      <c r="CU184" s="15"/>
      <c r="CV184" s="15"/>
      <c r="CW184" s="15"/>
      <c r="CX184" s="15"/>
      <c r="CY184" s="15"/>
      <c r="CZ184" s="15"/>
      <c r="DA184" s="15"/>
      <c r="DB184" s="15"/>
      <c r="DC184" s="15"/>
      <c r="DD184" s="15"/>
      <c r="DE184" s="15"/>
      <c r="DF184" s="15"/>
      <c r="DG184" s="15"/>
      <c r="DH184" s="15"/>
      <c r="DI184" s="15"/>
      <c r="DJ184" s="15"/>
      <c r="DK184" s="15"/>
      <c r="DL184" s="15"/>
      <c r="DM184" s="15"/>
      <c r="DN184" s="15"/>
      <c r="DO184" s="15"/>
      <c r="DP184" s="15"/>
      <c r="DQ184" s="15"/>
      <c r="DR184" s="15"/>
      <c r="DS184" s="15"/>
      <c r="DT184" s="15"/>
      <c r="DU184" s="15"/>
      <c r="DV184" s="15"/>
      <c r="DW184" s="15"/>
      <c r="DX184" s="15"/>
      <c r="DY184" s="15"/>
    </row>
    <row r="185" spans="2:129"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5"/>
      <c r="CN185" s="15"/>
      <c r="CO185" s="15"/>
      <c r="CP185" s="15"/>
      <c r="CQ185" s="15"/>
      <c r="CR185" s="15"/>
      <c r="CS185" s="15"/>
      <c r="CT185" s="15"/>
      <c r="CU185" s="15"/>
      <c r="CV185" s="15"/>
      <c r="CW185" s="15"/>
      <c r="CX185" s="15"/>
      <c r="CY185" s="15"/>
      <c r="CZ185" s="15"/>
      <c r="DA185" s="15"/>
      <c r="DB185" s="15"/>
      <c r="DC185" s="15"/>
      <c r="DD185" s="15"/>
      <c r="DE185" s="15"/>
      <c r="DF185" s="15"/>
      <c r="DG185" s="15"/>
      <c r="DH185" s="15"/>
      <c r="DI185" s="15"/>
      <c r="DJ185" s="15"/>
      <c r="DK185" s="15"/>
      <c r="DL185" s="15"/>
      <c r="DM185" s="15"/>
      <c r="DN185" s="15"/>
      <c r="DO185" s="15"/>
      <c r="DP185" s="15"/>
      <c r="DQ185" s="15"/>
      <c r="DR185" s="15"/>
      <c r="DS185" s="15"/>
      <c r="DT185" s="15"/>
      <c r="DU185" s="15"/>
      <c r="DV185" s="15"/>
      <c r="DW185" s="15"/>
      <c r="DX185" s="15"/>
      <c r="DY185" s="15"/>
    </row>
    <row r="186" spans="2:129"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  <c r="BH186" s="15"/>
      <c r="BI186" s="15"/>
      <c r="BJ186" s="15"/>
      <c r="BK186" s="15"/>
      <c r="BL186" s="15"/>
      <c r="BM186" s="15"/>
      <c r="BN186" s="15"/>
      <c r="BO186" s="15"/>
      <c r="BP186" s="15"/>
      <c r="BQ186" s="15"/>
      <c r="BR186" s="15"/>
      <c r="BS186" s="15"/>
      <c r="BT186" s="15"/>
      <c r="BU186" s="15"/>
      <c r="BV186" s="15"/>
      <c r="BW186" s="15"/>
      <c r="BX186" s="15"/>
      <c r="BY186" s="15"/>
      <c r="BZ186" s="15"/>
      <c r="CA186" s="15"/>
      <c r="CB186" s="15"/>
      <c r="CC186" s="15"/>
      <c r="CD186" s="15"/>
      <c r="CE186" s="15"/>
      <c r="CF186" s="15"/>
      <c r="CG186" s="15"/>
      <c r="CH186" s="15"/>
      <c r="CI186" s="15"/>
      <c r="CJ186" s="15"/>
      <c r="CK186" s="15"/>
      <c r="CL186" s="15"/>
      <c r="CM186" s="15"/>
      <c r="CN186" s="15"/>
      <c r="CO186" s="15"/>
      <c r="CP186" s="15"/>
      <c r="CQ186" s="15"/>
      <c r="CR186" s="15"/>
      <c r="CS186" s="15"/>
      <c r="CT186" s="15"/>
      <c r="CU186" s="15"/>
      <c r="CV186" s="15"/>
      <c r="CW186" s="15"/>
      <c r="CX186" s="15"/>
      <c r="CY186" s="15"/>
      <c r="CZ186" s="15"/>
      <c r="DA186" s="15"/>
      <c r="DB186" s="15"/>
      <c r="DC186" s="15"/>
      <c r="DD186" s="15"/>
      <c r="DE186" s="15"/>
      <c r="DF186" s="15"/>
      <c r="DG186" s="15"/>
      <c r="DH186" s="15"/>
      <c r="DI186" s="15"/>
      <c r="DJ186" s="15"/>
      <c r="DK186" s="15"/>
      <c r="DL186" s="15"/>
      <c r="DM186" s="15"/>
      <c r="DN186" s="15"/>
      <c r="DO186" s="15"/>
      <c r="DP186" s="15"/>
      <c r="DQ186" s="15"/>
      <c r="DR186" s="15"/>
      <c r="DS186" s="15"/>
      <c r="DT186" s="15"/>
      <c r="DU186" s="15"/>
      <c r="DV186" s="15"/>
      <c r="DW186" s="15"/>
      <c r="DX186" s="15"/>
      <c r="DY186" s="15"/>
    </row>
    <row r="187" spans="2:129"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5"/>
      <c r="CN187" s="15"/>
      <c r="CO187" s="15"/>
      <c r="CP187" s="15"/>
      <c r="CQ187" s="15"/>
      <c r="CR187" s="15"/>
      <c r="CS187" s="15"/>
      <c r="CT187" s="15"/>
      <c r="CU187" s="15"/>
      <c r="CV187" s="15"/>
      <c r="CW187" s="15"/>
      <c r="CX187" s="15"/>
      <c r="CY187" s="15"/>
      <c r="CZ187" s="15"/>
      <c r="DA187" s="15"/>
      <c r="DB187" s="15"/>
      <c r="DC187" s="15"/>
      <c r="DD187" s="15"/>
      <c r="DE187" s="15"/>
      <c r="DF187" s="15"/>
      <c r="DG187" s="15"/>
      <c r="DH187" s="15"/>
      <c r="DI187" s="15"/>
      <c r="DJ187" s="15"/>
      <c r="DK187" s="15"/>
      <c r="DL187" s="15"/>
      <c r="DM187" s="15"/>
      <c r="DN187" s="15"/>
      <c r="DO187" s="15"/>
      <c r="DP187" s="15"/>
      <c r="DQ187" s="15"/>
      <c r="DR187" s="15"/>
      <c r="DS187" s="15"/>
      <c r="DT187" s="15"/>
      <c r="DU187" s="15"/>
      <c r="DV187" s="15"/>
      <c r="DW187" s="15"/>
      <c r="DX187" s="15"/>
      <c r="DY187" s="15"/>
    </row>
    <row r="188" spans="2:129"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5"/>
      <c r="CN188" s="15"/>
      <c r="CO188" s="15"/>
      <c r="CP188" s="15"/>
      <c r="CQ188" s="15"/>
      <c r="CR188" s="15"/>
      <c r="CS188" s="15"/>
      <c r="CT188" s="15"/>
      <c r="CU188" s="15"/>
      <c r="CV188" s="15"/>
      <c r="CW188" s="15"/>
      <c r="CX188" s="15"/>
      <c r="CY188" s="15"/>
      <c r="CZ188" s="15"/>
      <c r="DA188" s="15"/>
      <c r="DB188" s="15"/>
      <c r="DC188" s="15"/>
      <c r="DD188" s="15"/>
      <c r="DE188" s="15"/>
      <c r="DF188" s="15"/>
      <c r="DG188" s="15"/>
      <c r="DH188" s="15"/>
      <c r="DI188" s="15"/>
      <c r="DJ188" s="15"/>
      <c r="DK188" s="15"/>
      <c r="DL188" s="15"/>
      <c r="DM188" s="15"/>
      <c r="DN188" s="15"/>
      <c r="DO188" s="15"/>
      <c r="DP188" s="15"/>
      <c r="DQ188" s="15"/>
      <c r="DR188" s="15"/>
      <c r="DS188" s="15"/>
      <c r="DT188" s="15"/>
      <c r="DU188" s="15"/>
      <c r="DV188" s="15"/>
      <c r="DW188" s="15"/>
      <c r="DX188" s="15"/>
      <c r="DY188" s="15"/>
    </row>
    <row r="189" spans="2:129"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5"/>
      <c r="DI189" s="15"/>
      <c r="DJ189" s="15"/>
      <c r="DK189" s="15"/>
      <c r="DL189" s="15"/>
      <c r="DM189" s="15"/>
      <c r="DN189" s="15"/>
      <c r="DO189" s="15"/>
      <c r="DP189" s="15"/>
      <c r="DQ189" s="15"/>
      <c r="DR189" s="15"/>
      <c r="DS189" s="15"/>
      <c r="DT189" s="15"/>
      <c r="DU189" s="15"/>
      <c r="DV189" s="15"/>
      <c r="DW189" s="15"/>
      <c r="DX189" s="15"/>
      <c r="DY189" s="15"/>
    </row>
    <row r="190" spans="2:129"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5"/>
      <c r="CN190" s="15"/>
      <c r="CO190" s="15"/>
      <c r="CP190" s="15"/>
      <c r="CQ190" s="15"/>
      <c r="CR190" s="15"/>
      <c r="CS190" s="15"/>
      <c r="CT190" s="15"/>
      <c r="CU190" s="15"/>
      <c r="CV190" s="15"/>
      <c r="CW190" s="15"/>
      <c r="CX190" s="15"/>
      <c r="CY190" s="15"/>
      <c r="CZ190" s="15"/>
      <c r="DA190" s="15"/>
      <c r="DB190" s="15"/>
      <c r="DC190" s="15"/>
      <c r="DD190" s="15"/>
      <c r="DE190" s="15"/>
      <c r="DF190" s="15"/>
      <c r="DG190" s="15"/>
      <c r="DH190" s="15"/>
      <c r="DI190" s="15"/>
      <c r="DJ190" s="15"/>
      <c r="DK190" s="15"/>
      <c r="DL190" s="15"/>
      <c r="DM190" s="15"/>
      <c r="DN190" s="15"/>
      <c r="DO190" s="15"/>
      <c r="DP190" s="15"/>
      <c r="DQ190" s="15"/>
      <c r="DR190" s="15"/>
      <c r="DS190" s="15"/>
      <c r="DT190" s="15"/>
      <c r="DU190" s="15"/>
      <c r="DV190" s="15"/>
      <c r="DW190" s="15"/>
      <c r="DX190" s="15"/>
      <c r="DY190" s="15"/>
    </row>
    <row r="191" spans="2:129"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5"/>
      <c r="CN191" s="15"/>
      <c r="CO191" s="15"/>
      <c r="CP191" s="15"/>
      <c r="CQ191" s="15"/>
      <c r="CR191" s="15"/>
      <c r="CS191" s="15"/>
      <c r="CT191" s="15"/>
      <c r="CU191" s="15"/>
      <c r="CV191" s="15"/>
      <c r="CW191" s="15"/>
      <c r="CX191" s="15"/>
      <c r="CY191" s="15"/>
      <c r="CZ191" s="15"/>
      <c r="DA191" s="15"/>
      <c r="DB191" s="15"/>
      <c r="DC191" s="15"/>
      <c r="DD191" s="15"/>
      <c r="DE191" s="15"/>
      <c r="DF191" s="15"/>
      <c r="DG191" s="15"/>
      <c r="DH191" s="15"/>
      <c r="DI191" s="15"/>
      <c r="DJ191" s="15"/>
      <c r="DK191" s="15"/>
      <c r="DL191" s="15"/>
      <c r="DM191" s="15"/>
      <c r="DN191" s="15"/>
      <c r="DO191" s="15"/>
      <c r="DP191" s="15"/>
      <c r="DQ191" s="15"/>
      <c r="DR191" s="15"/>
      <c r="DS191" s="15"/>
      <c r="DT191" s="15"/>
      <c r="DU191" s="15"/>
      <c r="DV191" s="15"/>
      <c r="DW191" s="15"/>
      <c r="DX191" s="15"/>
      <c r="DY191" s="15"/>
    </row>
    <row r="192" spans="2:129"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5"/>
      <c r="CN192" s="15"/>
      <c r="CO192" s="15"/>
      <c r="CP192" s="15"/>
      <c r="CQ192" s="15"/>
      <c r="CR192" s="15"/>
      <c r="CS192" s="15"/>
      <c r="CT192" s="15"/>
      <c r="CU192" s="15"/>
      <c r="CV192" s="15"/>
      <c r="CW192" s="15"/>
      <c r="CX192" s="15"/>
      <c r="CY192" s="15"/>
      <c r="CZ192" s="15"/>
      <c r="DA192" s="15"/>
      <c r="DB192" s="15"/>
      <c r="DC192" s="15"/>
      <c r="DD192" s="15"/>
      <c r="DE192" s="15"/>
      <c r="DF192" s="15"/>
      <c r="DG192" s="15"/>
      <c r="DH192" s="15"/>
      <c r="DI192" s="15"/>
      <c r="DJ192" s="15"/>
      <c r="DK192" s="15"/>
      <c r="DL192" s="15"/>
      <c r="DM192" s="15"/>
      <c r="DN192" s="15"/>
      <c r="DO192" s="15"/>
      <c r="DP192" s="15"/>
      <c r="DQ192" s="15"/>
      <c r="DR192" s="15"/>
      <c r="DS192" s="15"/>
      <c r="DT192" s="15"/>
      <c r="DU192" s="15"/>
      <c r="DV192" s="15"/>
      <c r="DW192" s="15"/>
      <c r="DX192" s="15"/>
      <c r="DY192" s="15"/>
    </row>
    <row r="193" spans="2:129"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5"/>
      <c r="CN193" s="15"/>
      <c r="CO193" s="15"/>
      <c r="CP193" s="15"/>
      <c r="CQ193" s="15"/>
      <c r="CR193" s="15"/>
      <c r="CS193" s="15"/>
      <c r="CT193" s="15"/>
      <c r="CU193" s="15"/>
      <c r="CV193" s="15"/>
      <c r="CW193" s="15"/>
      <c r="CX193" s="15"/>
      <c r="CY193" s="15"/>
      <c r="CZ193" s="15"/>
      <c r="DA193" s="15"/>
      <c r="DB193" s="15"/>
      <c r="DC193" s="15"/>
      <c r="DD193" s="15"/>
      <c r="DE193" s="15"/>
      <c r="DF193" s="15"/>
      <c r="DG193" s="15"/>
      <c r="DH193" s="15"/>
      <c r="DI193" s="15"/>
      <c r="DJ193" s="15"/>
      <c r="DK193" s="15"/>
      <c r="DL193" s="15"/>
      <c r="DM193" s="15"/>
      <c r="DN193" s="15"/>
      <c r="DO193" s="15"/>
      <c r="DP193" s="15"/>
      <c r="DQ193" s="15"/>
      <c r="DR193" s="15"/>
      <c r="DS193" s="15"/>
      <c r="DT193" s="15"/>
      <c r="DU193" s="15"/>
      <c r="DV193" s="15"/>
      <c r="DW193" s="15"/>
      <c r="DX193" s="15"/>
      <c r="DY193" s="15"/>
    </row>
    <row r="194" spans="2:129"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5"/>
      <c r="CN194" s="15"/>
      <c r="CO194" s="15"/>
      <c r="CP194" s="15"/>
      <c r="CQ194" s="15"/>
      <c r="CR194" s="15"/>
      <c r="CS194" s="15"/>
      <c r="CT194" s="15"/>
      <c r="CU194" s="15"/>
      <c r="CV194" s="15"/>
      <c r="CW194" s="15"/>
      <c r="CX194" s="15"/>
      <c r="CY194" s="15"/>
      <c r="CZ194" s="15"/>
      <c r="DA194" s="15"/>
      <c r="DB194" s="15"/>
      <c r="DC194" s="15"/>
      <c r="DD194" s="15"/>
      <c r="DE194" s="15"/>
      <c r="DF194" s="15"/>
      <c r="DG194" s="15"/>
      <c r="DH194" s="15"/>
      <c r="DI194" s="15"/>
      <c r="DJ194" s="15"/>
      <c r="DK194" s="15"/>
      <c r="DL194" s="15"/>
      <c r="DM194" s="15"/>
      <c r="DN194" s="15"/>
      <c r="DO194" s="15"/>
      <c r="DP194" s="15"/>
      <c r="DQ194" s="15"/>
      <c r="DR194" s="15"/>
      <c r="DS194" s="15"/>
      <c r="DT194" s="15"/>
      <c r="DU194" s="15"/>
      <c r="DV194" s="15"/>
      <c r="DW194" s="15"/>
      <c r="DX194" s="15"/>
      <c r="DY194" s="15"/>
    </row>
    <row r="195" spans="2:129"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  <c r="BH195" s="15"/>
      <c r="BI195" s="15"/>
      <c r="BJ195" s="15"/>
      <c r="BK195" s="15"/>
      <c r="BL195" s="15"/>
      <c r="BM195" s="15"/>
      <c r="BN195" s="15"/>
      <c r="BO195" s="15"/>
      <c r="BP195" s="15"/>
      <c r="BQ195" s="15"/>
      <c r="BR195" s="15"/>
      <c r="BS195" s="15"/>
      <c r="BT195" s="15"/>
      <c r="BU195" s="15"/>
      <c r="BV195" s="15"/>
      <c r="BW195" s="15"/>
      <c r="BX195" s="15"/>
      <c r="BY195" s="15"/>
      <c r="BZ195" s="15"/>
      <c r="CA195" s="15"/>
      <c r="CB195" s="15"/>
      <c r="CC195" s="15"/>
      <c r="CD195" s="15"/>
      <c r="CE195" s="15"/>
      <c r="CF195" s="15"/>
      <c r="CG195" s="15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5"/>
      <c r="CS195" s="15"/>
      <c r="CT195" s="15"/>
      <c r="CU195" s="15"/>
      <c r="CV195" s="15"/>
      <c r="CW195" s="15"/>
      <c r="CX195" s="15"/>
      <c r="CY195" s="15"/>
      <c r="CZ195" s="15"/>
      <c r="DA195" s="15"/>
      <c r="DB195" s="15"/>
      <c r="DC195" s="15"/>
      <c r="DD195" s="15"/>
      <c r="DE195" s="15"/>
      <c r="DF195" s="15"/>
      <c r="DG195" s="15"/>
      <c r="DH195" s="15"/>
      <c r="DI195" s="15"/>
      <c r="DJ195" s="15"/>
      <c r="DK195" s="15"/>
      <c r="DL195" s="15"/>
      <c r="DM195" s="15"/>
      <c r="DN195" s="15"/>
      <c r="DO195" s="15"/>
      <c r="DP195" s="15"/>
      <c r="DQ195" s="15"/>
      <c r="DR195" s="15"/>
      <c r="DS195" s="15"/>
      <c r="DT195" s="15"/>
      <c r="DU195" s="15"/>
      <c r="DV195" s="15"/>
      <c r="DW195" s="15"/>
      <c r="DX195" s="15"/>
      <c r="DY195" s="15"/>
    </row>
    <row r="196" spans="2:129"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5"/>
      <c r="CN196" s="15"/>
      <c r="CO196" s="15"/>
      <c r="CP196" s="15"/>
      <c r="CQ196" s="15"/>
      <c r="CR196" s="15"/>
      <c r="CS196" s="15"/>
      <c r="CT196" s="15"/>
      <c r="CU196" s="15"/>
      <c r="CV196" s="15"/>
      <c r="CW196" s="15"/>
      <c r="CX196" s="15"/>
      <c r="CY196" s="15"/>
      <c r="CZ196" s="15"/>
      <c r="DA196" s="15"/>
      <c r="DB196" s="15"/>
      <c r="DC196" s="15"/>
      <c r="DD196" s="15"/>
      <c r="DE196" s="15"/>
      <c r="DF196" s="15"/>
      <c r="DG196" s="15"/>
      <c r="DH196" s="15"/>
      <c r="DI196" s="15"/>
      <c r="DJ196" s="15"/>
      <c r="DK196" s="15"/>
      <c r="DL196" s="15"/>
      <c r="DM196" s="15"/>
      <c r="DN196" s="15"/>
      <c r="DO196" s="15"/>
      <c r="DP196" s="15"/>
      <c r="DQ196" s="15"/>
      <c r="DR196" s="15"/>
      <c r="DS196" s="15"/>
      <c r="DT196" s="15"/>
      <c r="DU196" s="15"/>
      <c r="DV196" s="15"/>
      <c r="DW196" s="15"/>
      <c r="DX196" s="15"/>
      <c r="DY196" s="15"/>
    </row>
    <row r="197" spans="2:129"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15"/>
      <c r="CZ197" s="15"/>
      <c r="DA197" s="15"/>
      <c r="DB197" s="15"/>
      <c r="DC197" s="15"/>
      <c r="DD197" s="15"/>
      <c r="DE197" s="15"/>
      <c r="DF197" s="15"/>
      <c r="DG197" s="15"/>
      <c r="DH197" s="15"/>
      <c r="DI197" s="15"/>
      <c r="DJ197" s="15"/>
      <c r="DK197" s="15"/>
      <c r="DL197" s="15"/>
      <c r="DM197" s="15"/>
      <c r="DN197" s="15"/>
      <c r="DO197" s="15"/>
      <c r="DP197" s="15"/>
      <c r="DQ197" s="15"/>
      <c r="DR197" s="15"/>
      <c r="DS197" s="15"/>
      <c r="DT197" s="15"/>
      <c r="DU197" s="15"/>
      <c r="DV197" s="15"/>
      <c r="DW197" s="15"/>
      <c r="DX197" s="15"/>
      <c r="DY197" s="15"/>
    </row>
    <row r="198" spans="2:129"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5"/>
      <c r="CS198" s="15"/>
      <c r="CT198" s="15"/>
      <c r="CU198" s="15"/>
      <c r="CV198" s="15"/>
      <c r="CW198" s="15"/>
      <c r="CX198" s="15"/>
      <c r="CY198" s="15"/>
      <c r="CZ198" s="15"/>
      <c r="DA198" s="15"/>
      <c r="DB198" s="15"/>
      <c r="DC198" s="15"/>
      <c r="DD198" s="15"/>
      <c r="DE198" s="15"/>
      <c r="DF198" s="15"/>
      <c r="DG198" s="15"/>
      <c r="DH198" s="15"/>
      <c r="DI198" s="15"/>
      <c r="DJ198" s="15"/>
      <c r="DK198" s="15"/>
      <c r="DL198" s="15"/>
      <c r="DM198" s="15"/>
      <c r="DN198" s="15"/>
      <c r="DO198" s="15"/>
      <c r="DP198" s="15"/>
      <c r="DQ198" s="15"/>
      <c r="DR198" s="15"/>
      <c r="DS198" s="15"/>
      <c r="DT198" s="15"/>
      <c r="DU198" s="15"/>
      <c r="DV198" s="15"/>
      <c r="DW198" s="15"/>
      <c r="DX198" s="15"/>
      <c r="DY198" s="15"/>
    </row>
    <row r="199" spans="2:129"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15"/>
      <c r="CZ199" s="15"/>
      <c r="DA199" s="15"/>
      <c r="DB199" s="15"/>
      <c r="DC199" s="15"/>
      <c r="DD199" s="15"/>
      <c r="DE199" s="15"/>
      <c r="DF199" s="15"/>
      <c r="DG199" s="15"/>
      <c r="DH199" s="15"/>
      <c r="DI199" s="15"/>
      <c r="DJ199" s="15"/>
      <c r="DK199" s="15"/>
      <c r="DL199" s="15"/>
      <c r="DM199" s="15"/>
      <c r="DN199" s="15"/>
      <c r="DO199" s="15"/>
      <c r="DP199" s="15"/>
      <c r="DQ199" s="15"/>
      <c r="DR199" s="15"/>
      <c r="DS199" s="15"/>
      <c r="DT199" s="15"/>
      <c r="DU199" s="15"/>
      <c r="DV199" s="15"/>
      <c r="DW199" s="15"/>
      <c r="DX199" s="15"/>
      <c r="DY199" s="15"/>
    </row>
    <row r="200" spans="2:129"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5"/>
      <c r="DI200" s="15"/>
      <c r="DJ200" s="15"/>
      <c r="DK200" s="15"/>
      <c r="DL200" s="15"/>
      <c r="DM200" s="15"/>
      <c r="DN200" s="15"/>
      <c r="DO200" s="15"/>
      <c r="DP200" s="15"/>
      <c r="DQ200" s="15"/>
      <c r="DR200" s="15"/>
      <c r="DS200" s="15"/>
      <c r="DT200" s="15"/>
      <c r="DU200" s="15"/>
      <c r="DV200" s="15"/>
      <c r="DW200" s="15"/>
      <c r="DX200" s="15"/>
      <c r="DY200" s="15"/>
    </row>
    <row r="201" spans="2:129"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  <c r="CU201" s="15"/>
      <c r="CV201" s="15"/>
      <c r="CW201" s="15"/>
      <c r="CX201" s="15"/>
      <c r="CY201" s="15"/>
      <c r="CZ201" s="15"/>
      <c r="DA201" s="15"/>
      <c r="DB201" s="15"/>
      <c r="DC201" s="15"/>
      <c r="DD201" s="15"/>
      <c r="DE201" s="15"/>
      <c r="DF201" s="15"/>
      <c r="DG201" s="15"/>
      <c r="DH201" s="15"/>
      <c r="DI201" s="15"/>
      <c r="DJ201" s="15"/>
      <c r="DK201" s="15"/>
      <c r="DL201" s="15"/>
      <c r="DM201" s="15"/>
      <c r="DN201" s="15"/>
      <c r="DO201" s="15"/>
      <c r="DP201" s="15"/>
      <c r="DQ201" s="15"/>
      <c r="DR201" s="15"/>
      <c r="DS201" s="15"/>
      <c r="DT201" s="15"/>
      <c r="DU201" s="15"/>
      <c r="DV201" s="15"/>
      <c r="DW201" s="15"/>
      <c r="DX201" s="15"/>
      <c r="DY201" s="15"/>
    </row>
    <row r="202" spans="2:129"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15"/>
      <c r="CZ202" s="15"/>
      <c r="DA202" s="15"/>
      <c r="DB202" s="15"/>
      <c r="DC202" s="15"/>
      <c r="DD202" s="15"/>
      <c r="DE202" s="15"/>
      <c r="DF202" s="15"/>
      <c r="DG202" s="15"/>
      <c r="DH202" s="15"/>
      <c r="DI202" s="15"/>
      <c r="DJ202" s="15"/>
      <c r="DK202" s="15"/>
      <c r="DL202" s="15"/>
      <c r="DM202" s="15"/>
      <c r="DN202" s="15"/>
      <c r="DO202" s="15"/>
      <c r="DP202" s="15"/>
      <c r="DQ202" s="15"/>
      <c r="DR202" s="15"/>
      <c r="DS202" s="15"/>
      <c r="DT202" s="15"/>
      <c r="DU202" s="15"/>
      <c r="DV202" s="15"/>
      <c r="DW202" s="15"/>
      <c r="DX202" s="15"/>
      <c r="DY202" s="15"/>
    </row>
    <row r="203" spans="2:129"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  <c r="CU203" s="15"/>
      <c r="CV203" s="15"/>
      <c r="CW203" s="15"/>
      <c r="CX203" s="15"/>
      <c r="CY203" s="15"/>
      <c r="CZ203" s="15"/>
      <c r="DA203" s="15"/>
      <c r="DB203" s="15"/>
      <c r="DC203" s="15"/>
      <c r="DD203" s="15"/>
      <c r="DE203" s="15"/>
      <c r="DF203" s="15"/>
      <c r="DG203" s="15"/>
      <c r="DH203" s="15"/>
      <c r="DI203" s="15"/>
      <c r="DJ203" s="15"/>
      <c r="DK203" s="15"/>
      <c r="DL203" s="15"/>
      <c r="DM203" s="15"/>
      <c r="DN203" s="15"/>
      <c r="DO203" s="15"/>
      <c r="DP203" s="15"/>
      <c r="DQ203" s="15"/>
      <c r="DR203" s="15"/>
      <c r="DS203" s="15"/>
      <c r="DT203" s="15"/>
      <c r="DU203" s="15"/>
      <c r="DV203" s="15"/>
      <c r="DW203" s="15"/>
      <c r="DX203" s="15"/>
      <c r="DY203" s="15"/>
    </row>
    <row r="204" spans="2:129"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15"/>
      <c r="CZ204" s="15"/>
      <c r="DA204" s="15"/>
      <c r="DB204" s="15"/>
      <c r="DC204" s="15"/>
      <c r="DD204" s="15"/>
      <c r="DE204" s="15"/>
      <c r="DF204" s="15"/>
      <c r="DG204" s="15"/>
      <c r="DH204" s="15"/>
      <c r="DI204" s="15"/>
      <c r="DJ204" s="15"/>
      <c r="DK204" s="15"/>
      <c r="DL204" s="15"/>
      <c r="DM204" s="15"/>
      <c r="DN204" s="15"/>
      <c r="DO204" s="15"/>
      <c r="DP204" s="15"/>
      <c r="DQ204" s="15"/>
      <c r="DR204" s="15"/>
      <c r="DS204" s="15"/>
      <c r="DT204" s="15"/>
      <c r="DU204" s="15"/>
      <c r="DV204" s="15"/>
      <c r="DW204" s="15"/>
      <c r="DX204" s="15"/>
      <c r="DY204" s="15"/>
    </row>
    <row r="205" spans="2:129"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  <c r="BH205" s="15"/>
      <c r="BI205" s="15"/>
      <c r="BJ205" s="15"/>
      <c r="BK205" s="15"/>
      <c r="BL205" s="15"/>
      <c r="BM205" s="15"/>
      <c r="BN205" s="15"/>
      <c r="BO205" s="15"/>
      <c r="BP205" s="15"/>
      <c r="BQ205" s="15"/>
      <c r="BR205" s="15"/>
      <c r="BS205" s="15"/>
      <c r="BT205" s="15"/>
      <c r="BU205" s="15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  <c r="CU205" s="15"/>
      <c r="CV205" s="15"/>
      <c r="CW205" s="15"/>
      <c r="CX205" s="15"/>
      <c r="CY205" s="15"/>
      <c r="CZ205" s="15"/>
      <c r="DA205" s="15"/>
      <c r="DB205" s="15"/>
      <c r="DC205" s="15"/>
      <c r="DD205" s="15"/>
      <c r="DE205" s="15"/>
      <c r="DF205" s="15"/>
      <c r="DG205" s="15"/>
      <c r="DH205" s="15"/>
      <c r="DI205" s="15"/>
      <c r="DJ205" s="15"/>
      <c r="DK205" s="15"/>
      <c r="DL205" s="15"/>
      <c r="DM205" s="15"/>
      <c r="DN205" s="15"/>
      <c r="DO205" s="15"/>
      <c r="DP205" s="15"/>
      <c r="DQ205" s="15"/>
      <c r="DR205" s="15"/>
      <c r="DS205" s="15"/>
      <c r="DT205" s="15"/>
      <c r="DU205" s="15"/>
      <c r="DV205" s="15"/>
      <c r="DW205" s="15"/>
      <c r="DX205" s="15"/>
      <c r="DY205" s="15"/>
    </row>
    <row r="206" spans="2:129"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  <c r="CU206" s="15"/>
      <c r="CV206" s="15"/>
      <c r="CW206" s="15"/>
      <c r="CX206" s="15"/>
      <c r="CY206" s="15"/>
      <c r="CZ206" s="15"/>
      <c r="DA206" s="15"/>
      <c r="DB206" s="15"/>
      <c r="DC206" s="15"/>
      <c r="DD206" s="15"/>
      <c r="DE206" s="15"/>
      <c r="DF206" s="15"/>
      <c r="DG206" s="15"/>
      <c r="DH206" s="15"/>
      <c r="DI206" s="15"/>
      <c r="DJ206" s="15"/>
      <c r="DK206" s="15"/>
      <c r="DL206" s="15"/>
      <c r="DM206" s="15"/>
      <c r="DN206" s="15"/>
      <c r="DO206" s="15"/>
      <c r="DP206" s="15"/>
      <c r="DQ206" s="15"/>
      <c r="DR206" s="15"/>
      <c r="DS206" s="15"/>
      <c r="DT206" s="15"/>
      <c r="DU206" s="15"/>
      <c r="DV206" s="15"/>
      <c r="DW206" s="15"/>
      <c r="DX206" s="15"/>
      <c r="DY206" s="15"/>
    </row>
    <row r="207" spans="2:129"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  <c r="CU207" s="15"/>
      <c r="CV207" s="15"/>
      <c r="CW207" s="15"/>
      <c r="CX207" s="15"/>
      <c r="CY207" s="15"/>
      <c r="CZ207" s="15"/>
      <c r="DA207" s="15"/>
      <c r="DB207" s="15"/>
      <c r="DC207" s="15"/>
      <c r="DD207" s="15"/>
      <c r="DE207" s="15"/>
      <c r="DF207" s="15"/>
      <c r="DG207" s="15"/>
      <c r="DH207" s="15"/>
      <c r="DI207" s="15"/>
      <c r="DJ207" s="15"/>
      <c r="DK207" s="15"/>
      <c r="DL207" s="15"/>
      <c r="DM207" s="15"/>
      <c r="DN207" s="15"/>
      <c r="DO207" s="15"/>
      <c r="DP207" s="15"/>
      <c r="DQ207" s="15"/>
      <c r="DR207" s="15"/>
      <c r="DS207" s="15"/>
      <c r="DT207" s="15"/>
      <c r="DU207" s="15"/>
      <c r="DV207" s="15"/>
      <c r="DW207" s="15"/>
      <c r="DX207" s="15"/>
      <c r="DY207" s="15"/>
    </row>
    <row r="208" spans="2:129"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  <c r="BH208" s="15"/>
      <c r="BI208" s="15"/>
      <c r="BJ208" s="15"/>
      <c r="BK208" s="15"/>
      <c r="BL208" s="15"/>
      <c r="BM208" s="15"/>
      <c r="BN208" s="15"/>
      <c r="BO208" s="15"/>
      <c r="BP208" s="15"/>
      <c r="BQ208" s="15"/>
      <c r="BR208" s="15"/>
      <c r="BS208" s="15"/>
      <c r="BT208" s="15"/>
      <c r="BU208" s="15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  <c r="CU208" s="15"/>
      <c r="CV208" s="15"/>
      <c r="CW208" s="15"/>
      <c r="CX208" s="15"/>
      <c r="CY208" s="15"/>
      <c r="CZ208" s="15"/>
      <c r="DA208" s="15"/>
      <c r="DB208" s="15"/>
      <c r="DC208" s="15"/>
      <c r="DD208" s="15"/>
      <c r="DE208" s="15"/>
      <c r="DF208" s="15"/>
      <c r="DG208" s="15"/>
      <c r="DH208" s="15"/>
      <c r="DI208" s="15"/>
      <c r="DJ208" s="15"/>
      <c r="DK208" s="15"/>
      <c r="DL208" s="15"/>
      <c r="DM208" s="15"/>
      <c r="DN208" s="15"/>
      <c r="DO208" s="15"/>
      <c r="DP208" s="15"/>
      <c r="DQ208" s="15"/>
      <c r="DR208" s="15"/>
      <c r="DS208" s="15"/>
      <c r="DT208" s="15"/>
      <c r="DU208" s="15"/>
      <c r="DV208" s="15"/>
      <c r="DW208" s="15"/>
      <c r="DX208" s="15"/>
      <c r="DY208" s="15"/>
    </row>
    <row r="209" spans="2:129"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  <c r="BH209" s="15"/>
      <c r="BI209" s="15"/>
      <c r="BJ209" s="15"/>
      <c r="BK209" s="15"/>
      <c r="BL209" s="15"/>
      <c r="BM209" s="15"/>
      <c r="BN209" s="15"/>
      <c r="BO209" s="15"/>
      <c r="BP209" s="15"/>
      <c r="BQ209" s="15"/>
      <c r="BR209" s="15"/>
      <c r="BS209" s="15"/>
      <c r="BT209" s="15"/>
      <c r="BU209" s="15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5"/>
      <c r="CH209" s="15"/>
      <c r="CI209" s="15"/>
      <c r="CJ209" s="15"/>
      <c r="CK209" s="15"/>
      <c r="CL209" s="15"/>
      <c r="CM209" s="15"/>
      <c r="CN209" s="15"/>
      <c r="CO209" s="15"/>
      <c r="CP209" s="15"/>
      <c r="CQ209" s="15"/>
      <c r="CR209" s="15"/>
      <c r="CS209" s="15"/>
      <c r="CT209" s="15"/>
      <c r="CU209" s="15"/>
      <c r="CV209" s="15"/>
      <c r="CW209" s="15"/>
      <c r="CX209" s="15"/>
      <c r="CY209" s="15"/>
      <c r="CZ209" s="15"/>
      <c r="DA209" s="15"/>
      <c r="DB209" s="15"/>
      <c r="DC209" s="15"/>
      <c r="DD209" s="15"/>
      <c r="DE209" s="15"/>
      <c r="DF209" s="15"/>
      <c r="DG209" s="15"/>
      <c r="DH209" s="15"/>
      <c r="DI209" s="15"/>
      <c r="DJ209" s="15"/>
      <c r="DK209" s="15"/>
      <c r="DL209" s="15"/>
      <c r="DM209" s="15"/>
      <c r="DN209" s="15"/>
      <c r="DO209" s="15"/>
      <c r="DP209" s="15"/>
      <c r="DQ209" s="15"/>
      <c r="DR209" s="15"/>
      <c r="DS209" s="15"/>
      <c r="DT209" s="15"/>
      <c r="DU209" s="15"/>
      <c r="DV209" s="15"/>
      <c r="DW209" s="15"/>
      <c r="DX209" s="15"/>
      <c r="DY209" s="15"/>
    </row>
    <row r="210" spans="2:129"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I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  <c r="CU210" s="15"/>
      <c r="CV210" s="15"/>
      <c r="CW210" s="15"/>
      <c r="CX210" s="15"/>
      <c r="CY210" s="15"/>
      <c r="CZ210" s="15"/>
      <c r="DA210" s="15"/>
      <c r="DB210" s="15"/>
      <c r="DC210" s="15"/>
      <c r="DD210" s="15"/>
      <c r="DE210" s="15"/>
      <c r="DF210" s="15"/>
      <c r="DG210" s="15"/>
      <c r="DH210" s="15"/>
      <c r="DI210" s="15"/>
      <c r="DJ210" s="15"/>
      <c r="DK210" s="15"/>
      <c r="DL210" s="15"/>
      <c r="DM210" s="15"/>
      <c r="DN210" s="15"/>
      <c r="DO210" s="15"/>
      <c r="DP210" s="15"/>
      <c r="DQ210" s="15"/>
      <c r="DR210" s="15"/>
      <c r="DS210" s="15"/>
      <c r="DT210" s="15"/>
      <c r="DU210" s="15"/>
      <c r="DV210" s="15"/>
      <c r="DW210" s="15"/>
      <c r="DX210" s="15"/>
      <c r="DY210" s="15"/>
    </row>
    <row r="211" spans="2:129"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  <c r="BH211" s="15"/>
      <c r="BI211" s="15"/>
      <c r="BJ211" s="15"/>
      <c r="BK211" s="15"/>
      <c r="BL211" s="15"/>
      <c r="BM211" s="15"/>
      <c r="BN211" s="15"/>
      <c r="BO211" s="15"/>
      <c r="BP211" s="15"/>
      <c r="BQ211" s="15"/>
      <c r="BR211" s="15"/>
      <c r="BS211" s="15"/>
      <c r="BT211" s="15"/>
      <c r="BU211" s="15"/>
      <c r="BV211" s="15"/>
      <c r="BW211" s="15"/>
      <c r="BX211" s="15"/>
      <c r="BY211" s="15"/>
      <c r="BZ211" s="15"/>
      <c r="CA211" s="15"/>
      <c r="CB211" s="15"/>
      <c r="CC211" s="15"/>
      <c r="CD211" s="15"/>
      <c r="CE211" s="15"/>
      <c r="CF211" s="15"/>
      <c r="CG211" s="15"/>
      <c r="CH211" s="15"/>
      <c r="CI211" s="15"/>
      <c r="CJ211" s="15"/>
      <c r="CK211" s="15"/>
      <c r="CL211" s="15"/>
      <c r="CM211" s="15"/>
      <c r="CN211" s="15"/>
      <c r="CO211" s="15"/>
      <c r="CP211" s="15"/>
      <c r="CQ211" s="15"/>
      <c r="CR211" s="15"/>
      <c r="CS211" s="15"/>
      <c r="CT211" s="15"/>
      <c r="CU211" s="15"/>
      <c r="CV211" s="15"/>
      <c r="CW211" s="15"/>
      <c r="CX211" s="15"/>
      <c r="CY211" s="15"/>
      <c r="CZ211" s="15"/>
      <c r="DA211" s="15"/>
      <c r="DB211" s="15"/>
      <c r="DC211" s="15"/>
      <c r="DD211" s="15"/>
      <c r="DE211" s="15"/>
      <c r="DF211" s="15"/>
      <c r="DG211" s="15"/>
      <c r="DH211" s="15"/>
      <c r="DI211" s="15"/>
      <c r="DJ211" s="15"/>
      <c r="DK211" s="15"/>
      <c r="DL211" s="15"/>
      <c r="DM211" s="15"/>
      <c r="DN211" s="15"/>
      <c r="DO211" s="15"/>
      <c r="DP211" s="15"/>
      <c r="DQ211" s="15"/>
      <c r="DR211" s="15"/>
      <c r="DS211" s="15"/>
      <c r="DT211" s="15"/>
      <c r="DU211" s="15"/>
      <c r="DV211" s="15"/>
      <c r="DW211" s="15"/>
      <c r="DX211" s="15"/>
      <c r="DY211" s="15"/>
    </row>
    <row r="212" spans="2:129"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  <c r="BH212" s="15"/>
      <c r="BI212" s="15"/>
      <c r="BJ212" s="15"/>
      <c r="BK212" s="15"/>
      <c r="BL212" s="15"/>
      <c r="BM212" s="15"/>
      <c r="BN212" s="15"/>
      <c r="BO212" s="15"/>
      <c r="BP212" s="15"/>
      <c r="BQ212" s="15"/>
      <c r="BR212" s="15"/>
      <c r="BS212" s="15"/>
      <c r="BT212" s="15"/>
      <c r="BU212" s="15"/>
      <c r="BV212" s="15"/>
      <c r="BW212" s="15"/>
      <c r="BX212" s="15"/>
      <c r="BY212" s="15"/>
      <c r="BZ212" s="15"/>
      <c r="CA212" s="15"/>
      <c r="CB212" s="15"/>
      <c r="CC212" s="15"/>
      <c r="CD212" s="15"/>
      <c r="CE212" s="15"/>
      <c r="CF212" s="15"/>
      <c r="CG212" s="15"/>
      <c r="CH212" s="15"/>
      <c r="CI212" s="15"/>
      <c r="CJ212" s="15"/>
      <c r="CK212" s="15"/>
      <c r="CL212" s="15"/>
      <c r="CM212" s="15"/>
      <c r="CN212" s="15"/>
      <c r="CO212" s="15"/>
      <c r="CP212" s="15"/>
      <c r="CQ212" s="15"/>
      <c r="CR212" s="15"/>
      <c r="CS212" s="15"/>
      <c r="CT212" s="15"/>
      <c r="CU212" s="15"/>
      <c r="CV212" s="15"/>
      <c r="CW212" s="15"/>
      <c r="CX212" s="15"/>
      <c r="CY212" s="15"/>
      <c r="CZ212" s="15"/>
      <c r="DA212" s="15"/>
      <c r="DB212" s="15"/>
      <c r="DC212" s="15"/>
      <c r="DD212" s="15"/>
      <c r="DE212" s="15"/>
      <c r="DF212" s="15"/>
      <c r="DG212" s="15"/>
      <c r="DH212" s="15"/>
      <c r="DI212" s="15"/>
      <c r="DJ212" s="15"/>
      <c r="DK212" s="15"/>
      <c r="DL212" s="15"/>
      <c r="DM212" s="15"/>
      <c r="DN212" s="15"/>
      <c r="DO212" s="15"/>
      <c r="DP212" s="15"/>
      <c r="DQ212" s="15"/>
      <c r="DR212" s="15"/>
      <c r="DS212" s="15"/>
      <c r="DT212" s="15"/>
      <c r="DU212" s="15"/>
      <c r="DV212" s="15"/>
      <c r="DW212" s="15"/>
      <c r="DX212" s="15"/>
      <c r="DY212" s="15"/>
    </row>
    <row r="213" spans="2:129"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  <c r="BH213" s="15"/>
      <c r="BI213" s="15"/>
      <c r="BJ213" s="15"/>
      <c r="BK213" s="15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15"/>
      <c r="CZ213" s="15"/>
      <c r="DA213" s="15"/>
      <c r="DB213" s="15"/>
      <c r="DC213" s="15"/>
      <c r="DD213" s="15"/>
      <c r="DE213" s="15"/>
      <c r="DF213" s="15"/>
      <c r="DG213" s="15"/>
      <c r="DH213" s="15"/>
      <c r="DI213" s="15"/>
      <c r="DJ213" s="15"/>
      <c r="DK213" s="15"/>
      <c r="DL213" s="15"/>
      <c r="DM213" s="15"/>
      <c r="DN213" s="15"/>
      <c r="DO213" s="15"/>
      <c r="DP213" s="15"/>
      <c r="DQ213" s="15"/>
      <c r="DR213" s="15"/>
      <c r="DS213" s="15"/>
      <c r="DT213" s="15"/>
      <c r="DU213" s="15"/>
      <c r="DV213" s="15"/>
      <c r="DW213" s="15"/>
      <c r="DX213" s="15"/>
      <c r="DY213" s="15"/>
    </row>
    <row r="214" spans="2:129"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  <c r="BH214" s="15"/>
      <c r="BI214" s="15"/>
      <c r="BJ214" s="15"/>
      <c r="BK214" s="15"/>
      <c r="BL214" s="15"/>
      <c r="BM214" s="15"/>
      <c r="BN214" s="15"/>
      <c r="BO214" s="15"/>
      <c r="BP214" s="15"/>
      <c r="BQ214" s="15"/>
      <c r="BR214" s="15"/>
      <c r="BS214" s="15"/>
      <c r="BT214" s="15"/>
      <c r="BU214" s="15"/>
      <c r="BV214" s="15"/>
      <c r="BW214" s="15"/>
      <c r="BX214" s="15"/>
      <c r="BY214" s="15"/>
      <c r="BZ214" s="15"/>
      <c r="CA214" s="15"/>
      <c r="CB214" s="15"/>
      <c r="CC214" s="15"/>
      <c r="CD214" s="15"/>
      <c r="CE214" s="15"/>
      <c r="CF214" s="15"/>
      <c r="CG214" s="15"/>
      <c r="CH214" s="15"/>
      <c r="CI214" s="15"/>
      <c r="CJ214" s="15"/>
      <c r="CK214" s="15"/>
      <c r="CL214" s="15"/>
      <c r="CM214" s="15"/>
      <c r="CN214" s="15"/>
      <c r="CO214" s="15"/>
      <c r="CP214" s="15"/>
      <c r="CQ214" s="15"/>
      <c r="CR214" s="15"/>
      <c r="CS214" s="15"/>
      <c r="CT214" s="15"/>
      <c r="CU214" s="15"/>
      <c r="CV214" s="15"/>
      <c r="CW214" s="15"/>
      <c r="CX214" s="15"/>
      <c r="CY214" s="15"/>
      <c r="CZ214" s="15"/>
      <c r="DA214" s="15"/>
      <c r="DB214" s="15"/>
      <c r="DC214" s="15"/>
      <c r="DD214" s="15"/>
      <c r="DE214" s="15"/>
      <c r="DF214" s="15"/>
      <c r="DG214" s="15"/>
      <c r="DH214" s="15"/>
      <c r="DI214" s="15"/>
      <c r="DJ214" s="15"/>
      <c r="DK214" s="15"/>
      <c r="DL214" s="15"/>
      <c r="DM214" s="15"/>
      <c r="DN214" s="15"/>
      <c r="DO214" s="15"/>
      <c r="DP214" s="15"/>
      <c r="DQ214" s="15"/>
      <c r="DR214" s="15"/>
      <c r="DS214" s="15"/>
      <c r="DT214" s="15"/>
      <c r="DU214" s="15"/>
      <c r="DV214" s="15"/>
      <c r="DW214" s="15"/>
      <c r="DX214" s="15"/>
      <c r="DY214" s="15"/>
    </row>
    <row r="215" spans="2:129"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  <c r="BH215" s="15"/>
      <c r="BI215" s="15"/>
      <c r="BJ215" s="15"/>
      <c r="BK215" s="15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  <c r="CU215" s="15"/>
      <c r="CV215" s="15"/>
      <c r="CW215" s="15"/>
      <c r="CX215" s="15"/>
      <c r="CY215" s="15"/>
      <c r="CZ215" s="15"/>
      <c r="DA215" s="15"/>
      <c r="DB215" s="15"/>
      <c r="DC215" s="15"/>
      <c r="DD215" s="15"/>
      <c r="DE215" s="15"/>
      <c r="DF215" s="15"/>
      <c r="DG215" s="15"/>
      <c r="DH215" s="15"/>
      <c r="DI215" s="15"/>
      <c r="DJ215" s="15"/>
      <c r="DK215" s="15"/>
      <c r="DL215" s="15"/>
      <c r="DM215" s="15"/>
      <c r="DN215" s="15"/>
      <c r="DO215" s="15"/>
      <c r="DP215" s="15"/>
      <c r="DQ215" s="15"/>
      <c r="DR215" s="15"/>
      <c r="DS215" s="15"/>
      <c r="DT215" s="15"/>
      <c r="DU215" s="15"/>
      <c r="DV215" s="15"/>
      <c r="DW215" s="15"/>
      <c r="DX215" s="15"/>
      <c r="DY215" s="15"/>
    </row>
    <row r="216" spans="2:129"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  <c r="BH216" s="15"/>
      <c r="BI216" s="15"/>
      <c r="BJ216" s="15"/>
      <c r="BK216" s="15"/>
      <c r="BL216" s="15"/>
      <c r="BM216" s="15"/>
      <c r="BN216" s="15"/>
      <c r="BO216" s="15"/>
      <c r="BP216" s="15"/>
      <c r="BQ216" s="15"/>
      <c r="BR216" s="15"/>
      <c r="BS216" s="15"/>
      <c r="BT216" s="15"/>
      <c r="BU216" s="15"/>
      <c r="BV216" s="15"/>
      <c r="BW216" s="15"/>
      <c r="BX216" s="15"/>
      <c r="BY216" s="15"/>
      <c r="BZ216" s="15"/>
      <c r="CA216" s="15"/>
      <c r="CB216" s="15"/>
      <c r="CC216" s="15"/>
      <c r="CD216" s="15"/>
      <c r="CE216" s="15"/>
      <c r="CF216" s="15"/>
      <c r="CG216" s="15"/>
      <c r="CH216" s="15"/>
      <c r="CI216" s="15"/>
      <c r="CJ216" s="15"/>
      <c r="CK216" s="15"/>
      <c r="CL216" s="15"/>
      <c r="CM216" s="15"/>
      <c r="CN216" s="15"/>
      <c r="CO216" s="15"/>
      <c r="CP216" s="15"/>
      <c r="CQ216" s="15"/>
      <c r="CR216" s="15"/>
      <c r="CS216" s="15"/>
      <c r="CT216" s="15"/>
      <c r="CU216" s="15"/>
      <c r="CV216" s="15"/>
      <c r="CW216" s="15"/>
      <c r="CX216" s="15"/>
      <c r="CY216" s="15"/>
      <c r="CZ216" s="15"/>
      <c r="DA216" s="15"/>
      <c r="DB216" s="15"/>
      <c r="DC216" s="15"/>
      <c r="DD216" s="15"/>
      <c r="DE216" s="15"/>
      <c r="DF216" s="15"/>
      <c r="DG216" s="15"/>
      <c r="DH216" s="15"/>
      <c r="DI216" s="15"/>
      <c r="DJ216" s="15"/>
      <c r="DK216" s="15"/>
      <c r="DL216" s="15"/>
      <c r="DM216" s="15"/>
      <c r="DN216" s="15"/>
      <c r="DO216" s="15"/>
      <c r="DP216" s="15"/>
      <c r="DQ216" s="15"/>
      <c r="DR216" s="15"/>
      <c r="DS216" s="15"/>
      <c r="DT216" s="15"/>
      <c r="DU216" s="15"/>
      <c r="DV216" s="15"/>
      <c r="DW216" s="15"/>
      <c r="DX216" s="15"/>
      <c r="DY216" s="15"/>
    </row>
    <row r="217" spans="2:129"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  <c r="BH217" s="15"/>
      <c r="BI217" s="15"/>
      <c r="BJ217" s="15"/>
      <c r="BK217" s="15"/>
      <c r="BL217" s="15"/>
      <c r="BM217" s="15"/>
      <c r="BN217" s="15"/>
      <c r="BO217" s="15"/>
      <c r="BP217" s="15"/>
      <c r="BQ217" s="15"/>
      <c r="BR217" s="15"/>
      <c r="BS217" s="15"/>
      <c r="BT217" s="15"/>
      <c r="BU217" s="15"/>
      <c r="BV217" s="15"/>
      <c r="BW217" s="15"/>
      <c r="BX217" s="15"/>
      <c r="BY217" s="15"/>
      <c r="BZ217" s="15"/>
      <c r="CA217" s="15"/>
      <c r="CB217" s="15"/>
      <c r="CC217" s="15"/>
      <c r="CD217" s="15"/>
      <c r="CE217" s="15"/>
      <c r="CF217" s="15"/>
      <c r="CG217" s="15"/>
      <c r="CH217" s="15"/>
      <c r="CI217" s="15"/>
      <c r="CJ217" s="15"/>
      <c r="CK217" s="15"/>
      <c r="CL217" s="15"/>
      <c r="CM217" s="15"/>
      <c r="CN217" s="15"/>
      <c r="CO217" s="15"/>
      <c r="CP217" s="15"/>
      <c r="CQ217" s="15"/>
      <c r="CR217" s="15"/>
      <c r="CS217" s="15"/>
      <c r="CT217" s="15"/>
      <c r="CU217" s="15"/>
      <c r="CV217" s="15"/>
      <c r="CW217" s="15"/>
      <c r="CX217" s="15"/>
      <c r="CY217" s="15"/>
      <c r="CZ217" s="15"/>
      <c r="DA217" s="15"/>
      <c r="DB217" s="15"/>
      <c r="DC217" s="15"/>
      <c r="DD217" s="15"/>
      <c r="DE217" s="15"/>
      <c r="DF217" s="15"/>
      <c r="DG217" s="15"/>
      <c r="DH217" s="15"/>
      <c r="DI217" s="15"/>
      <c r="DJ217" s="15"/>
      <c r="DK217" s="15"/>
      <c r="DL217" s="15"/>
      <c r="DM217" s="15"/>
      <c r="DN217" s="15"/>
      <c r="DO217" s="15"/>
      <c r="DP217" s="15"/>
      <c r="DQ217" s="15"/>
      <c r="DR217" s="15"/>
      <c r="DS217" s="15"/>
      <c r="DT217" s="15"/>
      <c r="DU217" s="15"/>
      <c r="DV217" s="15"/>
      <c r="DW217" s="15"/>
      <c r="DX217" s="15"/>
      <c r="DY217" s="15"/>
    </row>
    <row r="218" spans="2:129"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  <c r="BH218" s="15"/>
      <c r="BI218" s="15"/>
      <c r="BJ218" s="15"/>
      <c r="BK218" s="15"/>
      <c r="BL218" s="15"/>
      <c r="BM218" s="15"/>
      <c r="BN218" s="15"/>
      <c r="BO218" s="15"/>
      <c r="BP218" s="15"/>
      <c r="BQ218" s="15"/>
      <c r="BR218" s="15"/>
      <c r="BS218" s="15"/>
      <c r="BT218" s="15"/>
      <c r="BU218" s="15"/>
      <c r="BV218" s="15"/>
      <c r="BW218" s="15"/>
      <c r="BX218" s="15"/>
      <c r="BY218" s="15"/>
      <c r="BZ218" s="15"/>
      <c r="CA218" s="15"/>
      <c r="CB218" s="15"/>
      <c r="CC218" s="15"/>
      <c r="CD218" s="15"/>
      <c r="CE218" s="15"/>
      <c r="CF218" s="15"/>
      <c r="CG218" s="15"/>
      <c r="CH218" s="15"/>
      <c r="CI218" s="15"/>
      <c r="CJ218" s="15"/>
      <c r="CK218" s="15"/>
      <c r="CL218" s="15"/>
      <c r="CM218" s="15"/>
      <c r="CN218" s="15"/>
      <c r="CO218" s="15"/>
      <c r="CP218" s="15"/>
      <c r="CQ218" s="15"/>
      <c r="CR218" s="15"/>
      <c r="CS218" s="15"/>
      <c r="CT218" s="15"/>
      <c r="CU218" s="15"/>
      <c r="CV218" s="15"/>
      <c r="CW218" s="15"/>
      <c r="CX218" s="15"/>
      <c r="CY218" s="15"/>
      <c r="CZ218" s="15"/>
      <c r="DA218" s="15"/>
      <c r="DB218" s="15"/>
      <c r="DC218" s="15"/>
      <c r="DD218" s="15"/>
      <c r="DE218" s="15"/>
      <c r="DF218" s="15"/>
      <c r="DG218" s="15"/>
      <c r="DH218" s="15"/>
      <c r="DI218" s="15"/>
      <c r="DJ218" s="15"/>
      <c r="DK218" s="15"/>
      <c r="DL218" s="15"/>
      <c r="DM218" s="15"/>
      <c r="DN218" s="15"/>
      <c r="DO218" s="15"/>
      <c r="DP218" s="15"/>
      <c r="DQ218" s="15"/>
      <c r="DR218" s="15"/>
      <c r="DS218" s="15"/>
      <c r="DT218" s="15"/>
      <c r="DU218" s="15"/>
      <c r="DV218" s="15"/>
      <c r="DW218" s="15"/>
      <c r="DX218" s="15"/>
      <c r="DY218" s="15"/>
    </row>
    <row r="219" spans="2:129"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I219" s="15"/>
      <c r="BJ219" s="15"/>
      <c r="BK219" s="15"/>
      <c r="BL219" s="15"/>
      <c r="BM219" s="15"/>
      <c r="BN219" s="15"/>
      <c r="BO219" s="15"/>
      <c r="BP219" s="15"/>
      <c r="BQ219" s="15"/>
      <c r="BR219" s="15"/>
      <c r="BS219" s="15"/>
      <c r="BT219" s="15"/>
      <c r="BU219" s="15"/>
      <c r="BV219" s="15"/>
      <c r="BW219" s="15"/>
      <c r="BX219" s="15"/>
      <c r="BY219" s="15"/>
      <c r="BZ219" s="15"/>
      <c r="CA219" s="15"/>
      <c r="CB219" s="15"/>
      <c r="CC219" s="15"/>
      <c r="CD219" s="15"/>
      <c r="CE219" s="15"/>
      <c r="CF219" s="15"/>
      <c r="CG219" s="15"/>
      <c r="CH219" s="15"/>
      <c r="CI219" s="15"/>
      <c r="CJ219" s="15"/>
      <c r="CK219" s="15"/>
      <c r="CL219" s="15"/>
      <c r="CM219" s="15"/>
      <c r="CN219" s="15"/>
      <c r="CO219" s="15"/>
      <c r="CP219" s="15"/>
      <c r="CQ219" s="15"/>
      <c r="CR219" s="15"/>
      <c r="CS219" s="15"/>
      <c r="CT219" s="15"/>
      <c r="CU219" s="15"/>
      <c r="CV219" s="15"/>
      <c r="CW219" s="15"/>
      <c r="CX219" s="15"/>
      <c r="CY219" s="15"/>
      <c r="CZ219" s="15"/>
      <c r="DA219" s="15"/>
      <c r="DB219" s="15"/>
      <c r="DC219" s="15"/>
      <c r="DD219" s="15"/>
      <c r="DE219" s="15"/>
      <c r="DF219" s="15"/>
      <c r="DG219" s="15"/>
      <c r="DH219" s="15"/>
      <c r="DI219" s="15"/>
      <c r="DJ219" s="15"/>
      <c r="DK219" s="15"/>
      <c r="DL219" s="15"/>
      <c r="DM219" s="15"/>
      <c r="DN219" s="15"/>
      <c r="DO219" s="15"/>
      <c r="DP219" s="15"/>
      <c r="DQ219" s="15"/>
      <c r="DR219" s="15"/>
      <c r="DS219" s="15"/>
      <c r="DT219" s="15"/>
      <c r="DU219" s="15"/>
      <c r="DV219" s="15"/>
      <c r="DW219" s="15"/>
      <c r="DX219" s="15"/>
      <c r="DY219" s="15"/>
    </row>
    <row r="220" spans="2:129"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5"/>
      <c r="CS220" s="15"/>
      <c r="CT220" s="15"/>
      <c r="CU220" s="15"/>
      <c r="CV220" s="15"/>
      <c r="CW220" s="15"/>
      <c r="CX220" s="15"/>
      <c r="CY220" s="15"/>
      <c r="CZ220" s="15"/>
      <c r="DA220" s="15"/>
      <c r="DB220" s="15"/>
      <c r="DC220" s="15"/>
      <c r="DD220" s="15"/>
      <c r="DE220" s="15"/>
      <c r="DF220" s="15"/>
      <c r="DG220" s="15"/>
      <c r="DH220" s="15"/>
      <c r="DI220" s="15"/>
      <c r="DJ220" s="15"/>
      <c r="DK220" s="15"/>
      <c r="DL220" s="15"/>
      <c r="DM220" s="15"/>
      <c r="DN220" s="15"/>
      <c r="DO220" s="15"/>
      <c r="DP220" s="15"/>
      <c r="DQ220" s="15"/>
      <c r="DR220" s="15"/>
      <c r="DS220" s="15"/>
      <c r="DT220" s="15"/>
      <c r="DU220" s="15"/>
      <c r="DV220" s="15"/>
      <c r="DW220" s="15"/>
      <c r="DX220" s="15"/>
      <c r="DY220" s="15"/>
    </row>
    <row r="221" spans="2:129"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  <c r="CC221" s="15"/>
      <c r="CD221" s="15"/>
      <c r="CE221" s="15"/>
      <c r="CF221" s="15"/>
      <c r="CG221" s="15"/>
      <c r="CH221" s="15"/>
      <c r="CI221" s="15"/>
      <c r="CJ221" s="15"/>
      <c r="CK221" s="15"/>
      <c r="CL221" s="15"/>
      <c r="CM221" s="15"/>
      <c r="CN221" s="15"/>
      <c r="CO221" s="15"/>
      <c r="CP221" s="15"/>
      <c r="CQ221" s="15"/>
      <c r="CR221" s="15"/>
      <c r="CS221" s="15"/>
      <c r="CT221" s="15"/>
      <c r="CU221" s="15"/>
      <c r="CV221" s="15"/>
      <c r="CW221" s="15"/>
      <c r="CX221" s="15"/>
      <c r="CY221" s="15"/>
      <c r="CZ221" s="15"/>
      <c r="DA221" s="15"/>
      <c r="DB221" s="15"/>
      <c r="DC221" s="15"/>
      <c r="DD221" s="15"/>
      <c r="DE221" s="15"/>
      <c r="DF221" s="15"/>
      <c r="DG221" s="15"/>
      <c r="DH221" s="15"/>
      <c r="DI221" s="15"/>
      <c r="DJ221" s="15"/>
      <c r="DK221" s="15"/>
      <c r="DL221" s="15"/>
      <c r="DM221" s="15"/>
      <c r="DN221" s="15"/>
      <c r="DO221" s="15"/>
      <c r="DP221" s="15"/>
      <c r="DQ221" s="15"/>
      <c r="DR221" s="15"/>
      <c r="DS221" s="15"/>
      <c r="DT221" s="15"/>
      <c r="DU221" s="15"/>
      <c r="DV221" s="15"/>
      <c r="DW221" s="15"/>
      <c r="DX221" s="15"/>
      <c r="DY221" s="15"/>
    </row>
    <row r="222" spans="2:129"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  <c r="BH222" s="15"/>
      <c r="BI222" s="15"/>
      <c r="BJ222" s="15"/>
      <c r="BK222" s="15"/>
      <c r="BL222" s="15"/>
      <c r="BM222" s="15"/>
      <c r="BN222" s="15"/>
      <c r="BO222" s="15"/>
      <c r="BP222" s="15"/>
      <c r="BQ222" s="15"/>
      <c r="BR222" s="15"/>
      <c r="BS222" s="15"/>
      <c r="BT222" s="15"/>
      <c r="BU222" s="15"/>
      <c r="BV222" s="15"/>
      <c r="BW222" s="15"/>
      <c r="BX222" s="15"/>
      <c r="BY222" s="15"/>
      <c r="BZ222" s="15"/>
      <c r="CA222" s="15"/>
      <c r="CB222" s="15"/>
      <c r="CC222" s="15"/>
      <c r="CD222" s="15"/>
      <c r="CE222" s="15"/>
      <c r="CF222" s="15"/>
      <c r="CG222" s="15"/>
      <c r="CH222" s="15"/>
      <c r="CI222" s="15"/>
      <c r="CJ222" s="15"/>
      <c r="CK222" s="15"/>
      <c r="CL222" s="15"/>
      <c r="CM222" s="15"/>
      <c r="CN222" s="15"/>
      <c r="CO222" s="15"/>
      <c r="CP222" s="15"/>
      <c r="CQ222" s="15"/>
      <c r="CR222" s="15"/>
      <c r="CS222" s="15"/>
      <c r="CT222" s="15"/>
      <c r="CU222" s="15"/>
      <c r="CV222" s="15"/>
      <c r="CW222" s="15"/>
      <c r="CX222" s="15"/>
      <c r="CY222" s="15"/>
      <c r="CZ222" s="15"/>
      <c r="DA222" s="15"/>
      <c r="DB222" s="15"/>
      <c r="DC222" s="15"/>
      <c r="DD222" s="15"/>
      <c r="DE222" s="15"/>
      <c r="DF222" s="15"/>
      <c r="DG222" s="15"/>
      <c r="DH222" s="15"/>
      <c r="DI222" s="15"/>
      <c r="DJ222" s="15"/>
      <c r="DK222" s="15"/>
      <c r="DL222" s="15"/>
      <c r="DM222" s="15"/>
      <c r="DN222" s="15"/>
      <c r="DO222" s="15"/>
      <c r="DP222" s="15"/>
      <c r="DQ222" s="15"/>
      <c r="DR222" s="15"/>
      <c r="DS222" s="15"/>
      <c r="DT222" s="15"/>
      <c r="DU222" s="15"/>
      <c r="DV222" s="15"/>
      <c r="DW222" s="15"/>
      <c r="DX222" s="15"/>
      <c r="DY222" s="15"/>
    </row>
    <row r="223" spans="2:129"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  <c r="BH223" s="15"/>
      <c r="BI223" s="15"/>
      <c r="BJ223" s="15"/>
      <c r="BK223" s="15"/>
      <c r="BL223" s="15"/>
      <c r="BM223" s="15"/>
      <c r="BN223" s="15"/>
      <c r="BO223" s="15"/>
      <c r="BP223" s="15"/>
      <c r="BQ223" s="15"/>
      <c r="BR223" s="15"/>
      <c r="BS223" s="15"/>
      <c r="BT223" s="15"/>
      <c r="BU223" s="15"/>
      <c r="BV223" s="15"/>
      <c r="BW223" s="15"/>
      <c r="BX223" s="15"/>
      <c r="BY223" s="15"/>
      <c r="BZ223" s="15"/>
      <c r="CA223" s="15"/>
      <c r="CB223" s="15"/>
      <c r="CC223" s="15"/>
      <c r="CD223" s="15"/>
      <c r="CE223" s="15"/>
      <c r="CF223" s="15"/>
      <c r="CG223" s="15"/>
      <c r="CH223" s="15"/>
      <c r="CI223" s="15"/>
      <c r="CJ223" s="15"/>
      <c r="CK223" s="15"/>
      <c r="CL223" s="15"/>
      <c r="CM223" s="15"/>
      <c r="CN223" s="15"/>
      <c r="CO223" s="15"/>
      <c r="CP223" s="15"/>
      <c r="CQ223" s="15"/>
      <c r="CR223" s="15"/>
      <c r="CS223" s="15"/>
      <c r="CT223" s="15"/>
      <c r="CU223" s="15"/>
      <c r="CV223" s="15"/>
      <c r="CW223" s="15"/>
      <c r="CX223" s="15"/>
      <c r="CY223" s="15"/>
      <c r="CZ223" s="15"/>
      <c r="DA223" s="15"/>
      <c r="DB223" s="15"/>
      <c r="DC223" s="15"/>
      <c r="DD223" s="15"/>
      <c r="DE223" s="15"/>
      <c r="DF223" s="15"/>
      <c r="DG223" s="15"/>
      <c r="DH223" s="15"/>
      <c r="DI223" s="15"/>
      <c r="DJ223" s="15"/>
      <c r="DK223" s="15"/>
      <c r="DL223" s="15"/>
      <c r="DM223" s="15"/>
      <c r="DN223" s="15"/>
      <c r="DO223" s="15"/>
      <c r="DP223" s="15"/>
      <c r="DQ223" s="15"/>
      <c r="DR223" s="15"/>
      <c r="DS223" s="15"/>
      <c r="DT223" s="15"/>
      <c r="DU223" s="15"/>
      <c r="DV223" s="15"/>
      <c r="DW223" s="15"/>
      <c r="DX223" s="15"/>
      <c r="DY223" s="15"/>
    </row>
    <row r="224" spans="2:129"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  <c r="BH224" s="15"/>
      <c r="BI224" s="15"/>
      <c r="BJ224" s="15"/>
      <c r="BK224" s="15"/>
      <c r="BL224" s="15"/>
      <c r="BM224" s="15"/>
      <c r="BN224" s="15"/>
      <c r="BO224" s="15"/>
      <c r="BP224" s="15"/>
      <c r="BQ224" s="15"/>
      <c r="BR224" s="15"/>
      <c r="BS224" s="15"/>
      <c r="BT224" s="15"/>
      <c r="BU224" s="15"/>
      <c r="BV224" s="15"/>
      <c r="BW224" s="15"/>
      <c r="BX224" s="15"/>
      <c r="BY224" s="15"/>
      <c r="BZ224" s="15"/>
      <c r="CA224" s="15"/>
      <c r="CB224" s="15"/>
      <c r="CC224" s="15"/>
      <c r="CD224" s="15"/>
      <c r="CE224" s="15"/>
      <c r="CF224" s="15"/>
      <c r="CG224" s="15"/>
      <c r="CH224" s="15"/>
      <c r="CI224" s="15"/>
      <c r="CJ224" s="15"/>
      <c r="CK224" s="15"/>
      <c r="CL224" s="15"/>
      <c r="CM224" s="15"/>
      <c r="CN224" s="15"/>
      <c r="CO224" s="15"/>
      <c r="CP224" s="15"/>
      <c r="CQ224" s="15"/>
      <c r="CR224" s="15"/>
      <c r="CS224" s="15"/>
      <c r="CT224" s="15"/>
      <c r="CU224" s="15"/>
      <c r="CV224" s="15"/>
      <c r="CW224" s="15"/>
      <c r="CX224" s="15"/>
      <c r="CY224" s="15"/>
      <c r="CZ224" s="15"/>
      <c r="DA224" s="15"/>
      <c r="DB224" s="15"/>
      <c r="DC224" s="15"/>
      <c r="DD224" s="15"/>
      <c r="DE224" s="15"/>
      <c r="DF224" s="15"/>
      <c r="DG224" s="15"/>
      <c r="DH224" s="15"/>
      <c r="DI224" s="15"/>
      <c r="DJ224" s="15"/>
      <c r="DK224" s="15"/>
      <c r="DL224" s="15"/>
      <c r="DM224" s="15"/>
      <c r="DN224" s="15"/>
      <c r="DO224" s="15"/>
      <c r="DP224" s="15"/>
      <c r="DQ224" s="15"/>
      <c r="DR224" s="15"/>
      <c r="DS224" s="15"/>
      <c r="DT224" s="15"/>
      <c r="DU224" s="15"/>
      <c r="DV224" s="15"/>
      <c r="DW224" s="15"/>
      <c r="DX224" s="15"/>
      <c r="DY224" s="15"/>
    </row>
    <row r="225" spans="2:129"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  <c r="BH225" s="15"/>
      <c r="BI225" s="15"/>
      <c r="BJ225" s="15"/>
      <c r="BK225" s="15"/>
      <c r="BL225" s="15"/>
      <c r="BM225" s="15"/>
      <c r="BN225" s="15"/>
      <c r="BO225" s="15"/>
      <c r="BP225" s="15"/>
      <c r="BQ225" s="15"/>
      <c r="BR225" s="15"/>
      <c r="BS225" s="15"/>
      <c r="BT225" s="15"/>
      <c r="BU225" s="15"/>
      <c r="BV225" s="15"/>
      <c r="BW225" s="15"/>
      <c r="BX225" s="15"/>
      <c r="BY225" s="15"/>
      <c r="BZ225" s="15"/>
      <c r="CA225" s="15"/>
      <c r="CB225" s="15"/>
      <c r="CC225" s="15"/>
      <c r="CD225" s="15"/>
      <c r="CE225" s="15"/>
      <c r="CF225" s="15"/>
      <c r="CG225" s="15"/>
      <c r="CH225" s="15"/>
      <c r="CI225" s="15"/>
      <c r="CJ225" s="15"/>
      <c r="CK225" s="15"/>
      <c r="CL225" s="15"/>
      <c r="CM225" s="15"/>
      <c r="CN225" s="15"/>
      <c r="CO225" s="15"/>
      <c r="CP225" s="15"/>
      <c r="CQ225" s="15"/>
      <c r="CR225" s="15"/>
      <c r="CS225" s="15"/>
      <c r="CT225" s="15"/>
      <c r="CU225" s="15"/>
      <c r="CV225" s="15"/>
      <c r="CW225" s="15"/>
      <c r="CX225" s="15"/>
      <c r="CY225" s="15"/>
      <c r="CZ225" s="15"/>
      <c r="DA225" s="15"/>
      <c r="DB225" s="15"/>
      <c r="DC225" s="15"/>
      <c r="DD225" s="15"/>
      <c r="DE225" s="15"/>
      <c r="DF225" s="15"/>
      <c r="DG225" s="15"/>
      <c r="DH225" s="15"/>
      <c r="DI225" s="15"/>
      <c r="DJ225" s="15"/>
      <c r="DK225" s="15"/>
      <c r="DL225" s="15"/>
      <c r="DM225" s="15"/>
      <c r="DN225" s="15"/>
      <c r="DO225" s="15"/>
      <c r="DP225" s="15"/>
      <c r="DQ225" s="15"/>
      <c r="DR225" s="15"/>
      <c r="DS225" s="15"/>
      <c r="DT225" s="15"/>
      <c r="DU225" s="15"/>
      <c r="DV225" s="15"/>
      <c r="DW225" s="15"/>
      <c r="DX225" s="15"/>
      <c r="DY225" s="15"/>
    </row>
    <row r="226" spans="2:129"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  <c r="BH226" s="15"/>
      <c r="BI226" s="15"/>
      <c r="BJ226" s="15"/>
      <c r="BK226" s="15"/>
      <c r="BL226" s="15"/>
      <c r="BM226" s="15"/>
      <c r="BN226" s="15"/>
      <c r="BO226" s="15"/>
      <c r="BP226" s="15"/>
      <c r="BQ226" s="15"/>
      <c r="BR226" s="15"/>
      <c r="BS226" s="15"/>
      <c r="BT226" s="15"/>
      <c r="BU226" s="15"/>
      <c r="BV226" s="15"/>
      <c r="BW226" s="15"/>
      <c r="BX226" s="15"/>
      <c r="BY226" s="15"/>
      <c r="BZ226" s="15"/>
      <c r="CA226" s="15"/>
      <c r="CB226" s="15"/>
      <c r="CC226" s="15"/>
      <c r="CD226" s="15"/>
      <c r="CE226" s="15"/>
      <c r="CF226" s="15"/>
      <c r="CG226" s="15"/>
      <c r="CH226" s="15"/>
      <c r="CI226" s="15"/>
      <c r="CJ226" s="15"/>
      <c r="CK226" s="15"/>
      <c r="CL226" s="15"/>
      <c r="CM226" s="15"/>
      <c r="CN226" s="15"/>
      <c r="CO226" s="15"/>
      <c r="CP226" s="15"/>
      <c r="CQ226" s="15"/>
      <c r="CR226" s="15"/>
      <c r="CS226" s="15"/>
      <c r="CT226" s="15"/>
      <c r="CU226" s="15"/>
      <c r="CV226" s="15"/>
      <c r="CW226" s="15"/>
      <c r="CX226" s="15"/>
      <c r="CY226" s="15"/>
      <c r="CZ226" s="15"/>
      <c r="DA226" s="15"/>
      <c r="DB226" s="15"/>
      <c r="DC226" s="15"/>
      <c r="DD226" s="15"/>
      <c r="DE226" s="15"/>
      <c r="DF226" s="15"/>
      <c r="DG226" s="15"/>
      <c r="DH226" s="15"/>
      <c r="DI226" s="15"/>
      <c r="DJ226" s="15"/>
      <c r="DK226" s="15"/>
      <c r="DL226" s="15"/>
      <c r="DM226" s="15"/>
      <c r="DN226" s="15"/>
      <c r="DO226" s="15"/>
      <c r="DP226" s="15"/>
      <c r="DQ226" s="15"/>
      <c r="DR226" s="15"/>
      <c r="DS226" s="15"/>
      <c r="DT226" s="15"/>
      <c r="DU226" s="15"/>
      <c r="DV226" s="15"/>
      <c r="DW226" s="15"/>
      <c r="DX226" s="15"/>
      <c r="DY226" s="15"/>
    </row>
    <row r="227" spans="2:129"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5"/>
      <c r="BF227" s="15"/>
      <c r="BG227" s="15"/>
      <c r="BH227" s="15"/>
      <c r="BI227" s="15"/>
      <c r="BJ227" s="15"/>
      <c r="BK227" s="15"/>
      <c r="BL227" s="15"/>
      <c r="BM227" s="15"/>
      <c r="BN227" s="15"/>
      <c r="BO227" s="15"/>
      <c r="BP227" s="15"/>
      <c r="BQ227" s="15"/>
      <c r="BR227" s="15"/>
      <c r="BS227" s="15"/>
      <c r="BT227" s="15"/>
      <c r="BU227" s="15"/>
      <c r="BV227" s="15"/>
      <c r="BW227" s="15"/>
      <c r="BX227" s="15"/>
      <c r="BY227" s="15"/>
      <c r="BZ227" s="15"/>
      <c r="CA227" s="15"/>
      <c r="CB227" s="15"/>
      <c r="CC227" s="15"/>
      <c r="CD227" s="15"/>
      <c r="CE227" s="15"/>
      <c r="CF227" s="15"/>
      <c r="CG227" s="15"/>
      <c r="CH227" s="15"/>
      <c r="CI227" s="15"/>
      <c r="CJ227" s="15"/>
      <c r="CK227" s="15"/>
      <c r="CL227" s="15"/>
      <c r="CM227" s="15"/>
      <c r="CN227" s="15"/>
      <c r="CO227" s="15"/>
      <c r="CP227" s="15"/>
      <c r="CQ227" s="15"/>
      <c r="CR227" s="15"/>
      <c r="CS227" s="15"/>
      <c r="CT227" s="15"/>
      <c r="CU227" s="15"/>
      <c r="CV227" s="15"/>
      <c r="CW227" s="15"/>
      <c r="CX227" s="15"/>
      <c r="CY227" s="15"/>
      <c r="CZ227" s="15"/>
      <c r="DA227" s="15"/>
      <c r="DB227" s="15"/>
      <c r="DC227" s="15"/>
      <c r="DD227" s="15"/>
      <c r="DE227" s="15"/>
      <c r="DF227" s="15"/>
      <c r="DG227" s="15"/>
      <c r="DH227" s="15"/>
      <c r="DI227" s="15"/>
      <c r="DJ227" s="15"/>
      <c r="DK227" s="15"/>
      <c r="DL227" s="15"/>
      <c r="DM227" s="15"/>
      <c r="DN227" s="15"/>
      <c r="DO227" s="15"/>
      <c r="DP227" s="15"/>
      <c r="DQ227" s="15"/>
      <c r="DR227" s="15"/>
      <c r="DS227" s="15"/>
      <c r="DT227" s="15"/>
      <c r="DU227" s="15"/>
      <c r="DV227" s="15"/>
      <c r="DW227" s="15"/>
      <c r="DX227" s="15"/>
      <c r="DY227" s="15"/>
    </row>
    <row r="228" spans="2:129"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  <c r="BH228" s="15"/>
      <c r="BI228" s="15"/>
      <c r="BJ228" s="15"/>
      <c r="BK228" s="15"/>
      <c r="BL228" s="15"/>
      <c r="BM228" s="15"/>
      <c r="BN228" s="15"/>
      <c r="BO228" s="15"/>
      <c r="BP228" s="15"/>
      <c r="BQ228" s="15"/>
      <c r="BR228" s="15"/>
      <c r="BS228" s="15"/>
      <c r="BT228" s="15"/>
      <c r="BU228" s="15"/>
      <c r="BV228" s="15"/>
      <c r="BW228" s="15"/>
      <c r="BX228" s="15"/>
      <c r="BY228" s="15"/>
      <c r="BZ228" s="15"/>
      <c r="CA228" s="15"/>
      <c r="CB228" s="15"/>
      <c r="CC228" s="15"/>
      <c r="CD228" s="15"/>
      <c r="CE228" s="15"/>
      <c r="CF228" s="15"/>
      <c r="CG228" s="15"/>
      <c r="CH228" s="15"/>
      <c r="CI228" s="15"/>
      <c r="CJ228" s="15"/>
      <c r="CK228" s="15"/>
      <c r="CL228" s="15"/>
      <c r="CM228" s="15"/>
      <c r="CN228" s="15"/>
      <c r="CO228" s="15"/>
      <c r="CP228" s="15"/>
      <c r="CQ228" s="15"/>
      <c r="CR228" s="15"/>
      <c r="CS228" s="15"/>
      <c r="CT228" s="15"/>
      <c r="CU228" s="15"/>
      <c r="CV228" s="15"/>
      <c r="CW228" s="15"/>
      <c r="CX228" s="15"/>
      <c r="CY228" s="15"/>
      <c r="CZ228" s="15"/>
      <c r="DA228" s="15"/>
      <c r="DB228" s="15"/>
      <c r="DC228" s="15"/>
      <c r="DD228" s="15"/>
      <c r="DE228" s="15"/>
      <c r="DF228" s="15"/>
      <c r="DG228" s="15"/>
      <c r="DH228" s="15"/>
      <c r="DI228" s="15"/>
      <c r="DJ228" s="15"/>
      <c r="DK228" s="15"/>
      <c r="DL228" s="15"/>
      <c r="DM228" s="15"/>
      <c r="DN228" s="15"/>
      <c r="DO228" s="15"/>
      <c r="DP228" s="15"/>
      <c r="DQ228" s="15"/>
      <c r="DR228" s="15"/>
      <c r="DS228" s="15"/>
      <c r="DT228" s="15"/>
      <c r="DU228" s="15"/>
      <c r="DV228" s="15"/>
      <c r="DW228" s="15"/>
      <c r="DX228" s="15"/>
      <c r="DY228" s="15"/>
    </row>
    <row r="229" spans="2:129"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5"/>
      <c r="BF229" s="15"/>
      <c r="BG229" s="15"/>
      <c r="BH229" s="15"/>
      <c r="BI229" s="15"/>
      <c r="BJ229" s="15"/>
      <c r="BK229" s="15"/>
      <c r="BL229" s="15"/>
      <c r="BM229" s="15"/>
      <c r="BN229" s="15"/>
      <c r="BO229" s="15"/>
      <c r="BP229" s="15"/>
      <c r="BQ229" s="15"/>
      <c r="BR229" s="15"/>
      <c r="BS229" s="15"/>
      <c r="BT229" s="15"/>
      <c r="BU229" s="15"/>
      <c r="BV229" s="15"/>
      <c r="BW229" s="15"/>
      <c r="BX229" s="15"/>
      <c r="BY229" s="15"/>
      <c r="BZ229" s="15"/>
      <c r="CA229" s="15"/>
      <c r="CB229" s="15"/>
      <c r="CC229" s="15"/>
      <c r="CD229" s="15"/>
      <c r="CE229" s="15"/>
      <c r="CF229" s="15"/>
      <c r="CG229" s="15"/>
      <c r="CH229" s="15"/>
      <c r="CI229" s="15"/>
      <c r="CJ229" s="15"/>
      <c r="CK229" s="15"/>
      <c r="CL229" s="15"/>
      <c r="CM229" s="15"/>
      <c r="CN229" s="15"/>
      <c r="CO229" s="15"/>
      <c r="CP229" s="15"/>
      <c r="CQ229" s="15"/>
      <c r="CR229" s="15"/>
      <c r="CS229" s="15"/>
      <c r="CT229" s="15"/>
      <c r="CU229" s="15"/>
      <c r="CV229" s="15"/>
      <c r="CW229" s="15"/>
      <c r="CX229" s="15"/>
      <c r="CY229" s="15"/>
      <c r="CZ229" s="15"/>
      <c r="DA229" s="15"/>
      <c r="DB229" s="15"/>
      <c r="DC229" s="15"/>
      <c r="DD229" s="15"/>
      <c r="DE229" s="15"/>
      <c r="DF229" s="15"/>
      <c r="DG229" s="15"/>
      <c r="DH229" s="15"/>
      <c r="DI229" s="15"/>
      <c r="DJ229" s="15"/>
      <c r="DK229" s="15"/>
      <c r="DL229" s="15"/>
      <c r="DM229" s="15"/>
      <c r="DN229" s="15"/>
      <c r="DO229" s="15"/>
      <c r="DP229" s="15"/>
      <c r="DQ229" s="15"/>
      <c r="DR229" s="15"/>
      <c r="DS229" s="15"/>
      <c r="DT229" s="15"/>
      <c r="DU229" s="15"/>
      <c r="DV229" s="15"/>
      <c r="DW229" s="15"/>
      <c r="DX229" s="15"/>
      <c r="DY229" s="15"/>
    </row>
    <row r="230" spans="2:129"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5"/>
      <c r="BF230" s="15"/>
      <c r="BG230" s="15"/>
      <c r="BH230" s="15"/>
      <c r="BI230" s="15"/>
      <c r="BJ230" s="15"/>
      <c r="BK230" s="15"/>
      <c r="BL230" s="15"/>
      <c r="BM230" s="15"/>
      <c r="BN230" s="15"/>
      <c r="BO230" s="15"/>
      <c r="BP230" s="15"/>
      <c r="BQ230" s="15"/>
      <c r="BR230" s="15"/>
      <c r="BS230" s="15"/>
      <c r="BT230" s="15"/>
      <c r="BU230" s="15"/>
      <c r="BV230" s="15"/>
      <c r="BW230" s="15"/>
      <c r="BX230" s="15"/>
      <c r="BY230" s="15"/>
      <c r="BZ230" s="15"/>
      <c r="CA230" s="15"/>
      <c r="CB230" s="15"/>
      <c r="CC230" s="15"/>
      <c r="CD230" s="15"/>
      <c r="CE230" s="15"/>
      <c r="CF230" s="15"/>
      <c r="CG230" s="15"/>
      <c r="CH230" s="15"/>
      <c r="CI230" s="15"/>
      <c r="CJ230" s="15"/>
      <c r="CK230" s="15"/>
      <c r="CL230" s="15"/>
      <c r="CM230" s="15"/>
      <c r="CN230" s="15"/>
      <c r="CO230" s="15"/>
      <c r="CP230" s="15"/>
      <c r="CQ230" s="15"/>
      <c r="CR230" s="15"/>
      <c r="CS230" s="15"/>
      <c r="CT230" s="15"/>
      <c r="CU230" s="15"/>
      <c r="CV230" s="15"/>
      <c r="CW230" s="15"/>
      <c r="CX230" s="15"/>
      <c r="CY230" s="15"/>
      <c r="CZ230" s="15"/>
      <c r="DA230" s="15"/>
      <c r="DB230" s="15"/>
      <c r="DC230" s="15"/>
      <c r="DD230" s="15"/>
      <c r="DE230" s="15"/>
      <c r="DF230" s="15"/>
      <c r="DG230" s="15"/>
      <c r="DH230" s="15"/>
      <c r="DI230" s="15"/>
      <c r="DJ230" s="15"/>
      <c r="DK230" s="15"/>
      <c r="DL230" s="15"/>
      <c r="DM230" s="15"/>
      <c r="DN230" s="15"/>
      <c r="DO230" s="15"/>
      <c r="DP230" s="15"/>
      <c r="DQ230" s="15"/>
      <c r="DR230" s="15"/>
      <c r="DS230" s="15"/>
      <c r="DT230" s="15"/>
      <c r="DU230" s="15"/>
      <c r="DV230" s="15"/>
      <c r="DW230" s="15"/>
      <c r="DX230" s="15"/>
      <c r="DY230" s="15"/>
    </row>
    <row r="231" spans="2:129"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5"/>
      <c r="BF231" s="15"/>
      <c r="BG231" s="15"/>
      <c r="BH231" s="15"/>
      <c r="BI231" s="15"/>
      <c r="BJ231" s="15"/>
      <c r="BK231" s="15"/>
      <c r="BL231" s="15"/>
      <c r="BM231" s="15"/>
      <c r="BN231" s="15"/>
      <c r="BO231" s="15"/>
      <c r="BP231" s="15"/>
      <c r="BQ231" s="15"/>
      <c r="BR231" s="15"/>
      <c r="BS231" s="15"/>
      <c r="BT231" s="15"/>
      <c r="BU231" s="15"/>
      <c r="BV231" s="15"/>
      <c r="BW231" s="15"/>
      <c r="BX231" s="15"/>
      <c r="BY231" s="15"/>
      <c r="BZ231" s="15"/>
      <c r="CA231" s="15"/>
      <c r="CB231" s="15"/>
      <c r="CC231" s="15"/>
      <c r="CD231" s="15"/>
      <c r="CE231" s="15"/>
      <c r="CF231" s="15"/>
      <c r="CG231" s="15"/>
      <c r="CH231" s="15"/>
      <c r="CI231" s="15"/>
      <c r="CJ231" s="15"/>
      <c r="CK231" s="15"/>
      <c r="CL231" s="15"/>
      <c r="CM231" s="15"/>
      <c r="CN231" s="15"/>
      <c r="CO231" s="15"/>
      <c r="CP231" s="15"/>
      <c r="CQ231" s="15"/>
      <c r="CR231" s="15"/>
      <c r="CS231" s="15"/>
      <c r="CT231" s="15"/>
      <c r="CU231" s="15"/>
      <c r="CV231" s="15"/>
      <c r="CW231" s="15"/>
      <c r="CX231" s="15"/>
      <c r="CY231" s="15"/>
      <c r="CZ231" s="15"/>
      <c r="DA231" s="15"/>
      <c r="DB231" s="15"/>
      <c r="DC231" s="15"/>
      <c r="DD231" s="15"/>
      <c r="DE231" s="15"/>
      <c r="DF231" s="15"/>
      <c r="DG231" s="15"/>
      <c r="DH231" s="15"/>
      <c r="DI231" s="15"/>
      <c r="DJ231" s="15"/>
      <c r="DK231" s="15"/>
      <c r="DL231" s="15"/>
      <c r="DM231" s="15"/>
      <c r="DN231" s="15"/>
      <c r="DO231" s="15"/>
      <c r="DP231" s="15"/>
      <c r="DQ231" s="15"/>
      <c r="DR231" s="15"/>
      <c r="DS231" s="15"/>
      <c r="DT231" s="15"/>
      <c r="DU231" s="15"/>
      <c r="DV231" s="15"/>
      <c r="DW231" s="15"/>
      <c r="DX231" s="15"/>
      <c r="DY231" s="15"/>
    </row>
    <row r="232" spans="2:129"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  <c r="BH232" s="15"/>
      <c r="BI232" s="15"/>
      <c r="BJ232" s="15"/>
      <c r="BK232" s="15"/>
      <c r="BL232" s="15"/>
      <c r="BM232" s="15"/>
      <c r="BN232" s="15"/>
      <c r="BO232" s="15"/>
      <c r="BP232" s="15"/>
      <c r="BQ232" s="15"/>
      <c r="BR232" s="15"/>
      <c r="BS232" s="15"/>
      <c r="BT232" s="15"/>
      <c r="BU232" s="15"/>
      <c r="BV232" s="15"/>
      <c r="BW232" s="15"/>
      <c r="BX232" s="15"/>
      <c r="BY232" s="15"/>
      <c r="BZ232" s="15"/>
      <c r="CA232" s="15"/>
      <c r="CB232" s="15"/>
      <c r="CC232" s="15"/>
      <c r="CD232" s="15"/>
      <c r="CE232" s="15"/>
      <c r="CF232" s="15"/>
      <c r="CG232" s="15"/>
      <c r="CH232" s="15"/>
      <c r="CI232" s="15"/>
      <c r="CJ232" s="15"/>
      <c r="CK232" s="15"/>
      <c r="CL232" s="15"/>
      <c r="CM232" s="15"/>
      <c r="CN232" s="15"/>
      <c r="CO232" s="15"/>
      <c r="CP232" s="15"/>
      <c r="CQ232" s="15"/>
      <c r="CR232" s="15"/>
      <c r="CS232" s="15"/>
      <c r="CT232" s="15"/>
      <c r="CU232" s="15"/>
      <c r="CV232" s="15"/>
      <c r="CW232" s="15"/>
      <c r="CX232" s="15"/>
      <c r="CY232" s="15"/>
      <c r="CZ232" s="15"/>
      <c r="DA232" s="15"/>
      <c r="DB232" s="15"/>
      <c r="DC232" s="15"/>
      <c r="DD232" s="15"/>
      <c r="DE232" s="15"/>
      <c r="DF232" s="15"/>
      <c r="DG232" s="15"/>
      <c r="DH232" s="15"/>
      <c r="DI232" s="15"/>
      <c r="DJ232" s="15"/>
      <c r="DK232" s="15"/>
      <c r="DL232" s="15"/>
      <c r="DM232" s="15"/>
      <c r="DN232" s="15"/>
      <c r="DO232" s="15"/>
      <c r="DP232" s="15"/>
      <c r="DQ232" s="15"/>
      <c r="DR232" s="15"/>
      <c r="DS232" s="15"/>
      <c r="DT232" s="15"/>
      <c r="DU232" s="15"/>
      <c r="DV232" s="15"/>
      <c r="DW232" s="15"/>
      <c r="DX232" s="15"/>
      <c r="DY232" s="15"/>
    </row>
    <row r="233" spans="2:129"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  <c r="BH233" s="15"/>
      <c r="BI233" s="15"/>
      <c r="BJ233" s="15"/>
      <c r="BK233" s="15"/>
      <c r="BL233" s="15"/>
      <c r="BM233" s="15"/>
      <c r="BN233" s="15"/>
      <c r="BO233" s="15"/>
      <c r="BP233" s="15"/>
      <c r="BQ233" s="15"/>
      <c r="BR233" s="15"/>
      <c r="BS233" s="15"/>
      <c r="BT233" s="15"/>
      <c r="BU233" s="15"/>
      <c r="BV233" s="15"/>
      <c r="BW233" s="15"/>
      <c r="BX233" s="15"/>
      <c r="BY233" s="15"/>
      <c r="BZ233" s="15"/>
      <c r="CA233" s="15"/>
      <c r="CB233" s="15"/>
      <c r="CC233" s="15"/>
      <c r="CD233" s="15"/>
      <c r="CE233" s="15"/>
      <c r="CF233" s="15"/>
      <c r="CG233" s="15"/>
      <c r="CH233" s="15"/>
      <c r="CI233" s="15"/>
      <c r="CJ233" s="15"/>
      <c r="CK233" s="15"/>
      <c r="CL233" s="15"/>
      <c r="CM233" s="15"/>
      <c r="CN233" s="15"/>
      <c r="CO233" s="15"/>
      <c r="CP233" s="15"/>
      <c r="CQ233" s="15"/>
      <c r="CR233" s="15"/>
      <c r="CS233" s="15"/>
      <c r="CT233" s="15"/>
      <c r="CU233" s="15"/>
      <c r="CV233" s="15"/>
      <c r="CW233" s="15"/>
      <c r="CX233" s="15"/>
      <c r="CY233" s="15"/>
      <c r="CZ233" s="15"/>
      <c r="DA233" s="15"/>
      <c r="DB233" s="15"/>
      <c r="DC233" s="15"/>
      <c r="DD233" s="15"/>
      <c r="DE233" s="15"/>
      <c r="DF233" s="15"/>
      <c r="DG233" s="15"/>
      <c r="DH233" s="15"/>
      <c r="DI233" s="15"/>
      <c r="DJ233" s="15"/>
      <c r="DK233" s="15"/>
      <c r="DL233" s="15"/>
      <c r="DM233" s="15"/>
      <c r="DN233" s="15"/>
      <c r="DO233" s="15"/>
      <c r="DP233" s="15"/>
      <c r="DQ233" s="15"/>
      <c r="DR233" s="15"/>
      <c r="DS233" s="15"/>
      <c r="DT233" s="15"/>
      <c r="DU233" s="15"/>
      <c r="DV233" s="15"/>
      <c r="DW233" s="15"/>
      <c r="DX233" s="15"/>
      <c r="DY233" s="15"/>
    </row>
    <row r="234" spans="2:129"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5"/>
      <c r="BF234" s="15"/>
      <c r="BG234" s="15"/>
      <c r="BH234" s="15"/>
      <c r="BI234" s="15"/>
      <c r="BJ234" s="15"/>
      <c r="BK234" s="15"/>
      <c r="BL234" s="15"/>
      <c r="BM234" s="15"/>
      <c r="BN234" s="15"/>
      <c r="BO234" s="15"/>
      <c r="BP234" s="15"/>
      <c r="BQ234" s="15"/>
      <c r="BR234" s="15"/>
      <c r="BS234" s="15"/>
      <c r="BT234" s="15"/>
      <c r="BU234" s="15"/>
      <c r="BV234" s="15"/>
      <c r="BW234" s="15"/>
      <c r="BX234" s="15"/>
      <c r="BY234" s="15"/>
      <c r="BZ234" s="15"/>
      <c r="CA234" s="15"/>
      <c r="CB234" s="15"/>
      <c r="CC234" s="15"/>
      <c r="CD234" s="15"/>
      <c r="CE234" s="15"/>
      <c r="CF234" s="15"/>
      <c r="CG234" s="15"/>
      <c r="CH234" s="15"/>
      <c r="CI234" s="15"/>
      <c r="CJ234" s="15"/>
      <c r="CK234" s="15"/>
      <c r="CL234" s="15"/>
      <c r="CM234" s="15"/>
      <c r="CN234" s="15"/>
      <c r="CO234" s="15"/>
      <c r="CP234" s="15"/>
      <c r="CQ234" s="15"/>
      <c r="CR234" s="15"/>
      <c r="CS234" s="15"/>
      <c r="CT234" s="15"/>
      <c r="CU234" s="15"/>
      <c r="CV234" s="15"/>
      <c r="CW234" s="15"/>
      <c r="CX234" s="15"/>
      <c r="CY234" s="15"/>
      <c r="CZ234" s="15"/>
      <c r="DA234" s="15"/>
      <c r="DB234" s="15"/>
      <c r="DC234" s="15"/>
      <c r="DD234" s="15"/>
      <c r="DE234" s="15"/>
      <c r="DF234" s="15"/>
      <c r="DG234" s="15"/>
      <c r="DH234" s="15"/>
      <c r="DI234" s="15"/>
      <c r="DJ234" s="15"/>
      <c r="DK234" s="15"/>
      <c r="DL234" s="15"/>
      <c r="DM234" s="15"/>
      <c r="DN234" s="15"/>
      <c r="DO234" s="15"/>
      <c r="DP234" s="15"/>
      <c r="DQ234" s="15"/>
      <c r="DR234" s="15"/>
      <c r="DS234" s="15"/>
      <c r="DT234" s="15"/>
      <c r="DU234" s="15"/>
      <c r="DV234" s="15"/>
      <c r="DW234" s="15"/>
      <c r="DX234" s="15"/>
      <c r="DY234" s="15"/>
    </row>
    <row r="235" spans="2:129"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15"/>
      <c r="BG235" s="15"/>
      <c r="BH235" s="15"/>
      <c r="BI235" s="15"/>
      <c r="BJ235" s="15"/>
      <c r="BK235" s="15"/>
      <c r="BL235" s="15"/>
      <c r="BM235" s="15"/>
      <c r="BN235" s="15"/>
      <c r="BO235" s="15"/>
      <c r="BP235" s="15"/>
      <c r="BQ235" s="15"/>
      <c r="BR235" s="15"/>
      <c r="BS235" s="15"/>
      <c r="BT235" s="15"/>
      <c r="BU235" s="15"/>
      <c r="BV235" s="15"/>
      <c r="BW235" s="15"/>
      <c r="BX235" s="15"/>
      <c r="BY235" s="15"/>
      <c r="BZ235" s="15"/>
      <c r="CA235" s="15"/>
      <c r="CB235" s="15"/>
      <c r="CC235" s="15"/>
      <c r="CD235" s="15"/>
      <c r="CE235" s="15"/>
      <c r="CF235" s="15"/>
      <c r="CG235" s="15"/>
      <c r="CH235" s="15"/>
      <c r="CI235" s="15"/>
      <c r="CJ235" s="15"/>
      <c r="CK235" s="15"/>
      <c r="CL235" s="15"/>
      <c r="CM235" s="15"/>
      <c r="CN235" s="15"/>
      <c r="CO235" s="15"/>
      <c r="CP235" s="15"/>
      <c r="CQ235" s="15"/>
      <c r="CR235" s="15"/>
      <c r="CS235" s="15"/>
      <c r="CT235" s="15"/>
      <c r="CU235" s="15"/>
      <c r="CV235" s="15"/>
      <c r="CW235" s="15"/>
      <c r="CX235" s="15"/>
      <c r="CY235" s="15"/>
      <c r="CZ235" s="15"/>
      <c r="DA235" s="15"/>
      <c r="DB235" s="15"/>
      <c r="DC235" s="15"/>
      <c r="DD235" s="15"/>
      <c r="DE235" s="15"/>
      <c r="DF235" s="15"/>
      <c r="DG235" s="15"/>
      <c r="DH235" s="15"/>
      <c r="DI235" s="15"/>
      <c r="DJ235" s="15"/>
      <c r="DK235" s="15"/>
      <c r="DL235" s="15"/>
      <c r="DM235" s="15"/>
      <c r="DN235" s="15"/>
      <c r="DO235" s="15"/>
      <c r="DP235" s="15"/>
      <c r="DQ235" s="15"/>
      <c r="DR235" s="15"/>
      <c r="DS235" s="15"/>
      <c r="DT235" s="15"/>
      <c r="DU235" s="15"/>
      <c r="DV235" s="15"/>
      <c r="DW235" s="15"/>
      <c r="DX235" s="15"/>
      <c r="DY235" s="15"/>
    </row>
    <row r="236" spans="2:129"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  <c r="BH236" s="15"/>
      <c r="BI236" s="15"/>
      <c r="BJ236" s="15"/>
      <c r="BK236" s="15"/>
      <c r="BL236" s="15"/>
      <c r="BM236" s="15"/>
      <c r="BN236" s="15"/>
      <c r="BO236" s="15"/>
      <c r="BP236" s="15"/>
      <c r="BQ236" s="15"/>
      <c r="BR236" s="15"/>
      <c r="BS236" s="15"/>
      <c r="BT236" s="15"/>
      <c r="BU236" s="15"/>
      <c r="BV236" s="15"/>
      <c r="BW236" s="15"/>
      <c r="BX236" s="15"/>
      <c r="BY236" s="15"/>
      <c r="BZ236" s="15"/>
      <c r="CA236" s="15"/>
      <c r="CB236" s="15"/>
      <c r="CC236" s="15"/>
      <c r="CD236" s="15"/>
      <c r="CE236" s="15"/>
      <c r="CF236" s="15"/>
      <c r="CG236" s="15"/>
      <c r="CH236" s="15"/>
      <c r="CI236" s="15"/>
      <c r="CJ236" s="15"/>
      <c r="CK236" s="15"/>
      <c r="CL236" s="15"/>
      <c r="CM236" s="15"/>
      <c r="CN236" s="15"/>
      <c r="CO236" s="15"/>
      <c r="CP236" s="15"/>
      <c r="CQ236" s="15"/>
      <c r="CR236" s="15"/>
      <c r="CS236" s="15"/>
      <c r="CT236" s="15"/>
      <c r="CU236" s="15"/>
      <c r="CV236" s="15"/>
      <c r="CW236" s="15"/>
      <c r="CX236" s="15"/>
      <c r="CY236" s="15"/>
      <c r="CZ236" s="15"/>
      <c r="DA236" s="15"/>
      <c r="DB236" s="15"/>
      <c r="DC236" s="15"/>
      <c r="DD236" s="15"/>
      <c r="DE236" s="15"/>
      <c r="DF236" s="15"/>
      <c r="DG236" s="15"/>
      <c r="DH236" s="15"/>
      <c r="DI236" s="15"/>
      <c r="DJ236" s="15"/>
      <c r="DK236" s="15"/>
      <c r="DL236" s="15"/>
      <c r="DM236" s="15"/>
      <c r="DN236" s="15"/>
      <c r="DO236" s="15"/>
      <c r="DP236" s="15"/>
      <c r="DQ236" s="15"/>
      <c r="DR236" s="15"/>
      <c r="DS236" s="15"/>
      <c r="DT236" s="15"/>
      <c r="DU236" s="15"/>
      <c r="DV236" s="15"/>
      <c r="DW236" s="15"/>
      <c r="DX236" s="15"/>
      <c r="DY236" s="15"/>
    </row>
    <row r="237" spans="2:129"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5"/>
      <c r="BF237" s="15"/>
      <c r="BG237" s="15"/>
      <c r="BH237" s="15"/>
      <c r="BI237" s="15"/>
      <c r="BJ237" s="15"/>
      <c r="BK237" s="15"/>
      <c r="BL237" s="15"/>
      <c r="BM237" s="15"/>
      <c r="BN237" s="15"/>
      <c r="BO237" s="15"/>
      <c r="BP237" s="15"/>
      <c r="BQ237" s="15"/>
      <c r="BR237" s="15"/>
      <c r="BS237" s="15"/>
      <c r="BT237" s="15"/>
      <c r="BU237" s="15"/>
      <c r="BV237" s="15"/>
      <c r="BW237" s="15"/>
      <c r="BX237" s="15"/>
      <c r="BY237" s="15"/>
      <c r="BZ237" s="15"/>
      <c r="CA237" s="15"/>
      <c r="CB237" s="15"/>
      <c r="CC237" s="15"/>
      <c r="CD237" s="15"/>
      <c r="CE237" s="15"/>
      <c r="CF237" s="15"/>
      <c r="CG237" s="15"/>
      <c r="CH237" s="15"/>
      <c r="CI237" s="15"/>
      <c r="CJ237" s="15"/>
      <c r="CK237" s="15"/>
      <c r="CL237" s="15"/>
      <c r="CM237" s="15"/>
      <c r="CN237" s="15"/>
      <c r="CO237" s="15"/>
      <c r="CP237" s="15"/>
      <c r="CQ237" s="15"/>
      <c r="CR237" s="15"/>
      <c r="CS237" s="15"/>
      <c r="CT237" s="15"/>
      <c r="CU237" s="15"/>
      <c r="CV237" s="15"/>
      <c r="CW237" s="15"/>
      <c r="CX237" s="15"/>
      <c r="CY237" s="15"/>
      <c r="CZ237" s="15"/>
      <c r="DA237" s="15"/>
      <c r="DB237" s="15"/>
      <c r="DC237" s="15"/>
      <c r="DD237" s="15"/>
      <c r="DE237" s="15"/>
      <c r="DF237" s="15"/>
      <c r="DG237" s="15"/>
      <c r="DH237" s="15"/>
      <c r="DI237" s="15"/>
      <c r="DJ237" s="15"/>
      <c r="DK237" s="15"/>
      <c r="DL237" s="15"/>
      <c r="DM237" s="15"/>
      <c r="DN237" s="15"/>
      <c r="DO237" s="15"/>
      <c r="DP237" s="15"/>
      <c r="DQ237" s="15"/>
      <c r="DR237" s="15"/>
      <c r="DS237" s="15"/>
      <c r="DT237" s="15"/>
      <c r="DU237" s="15"/>
      <c r="DV237" s="15"/>
      <c r="DW237" s="15"/>
      <c r="DX237" s="15"/>
      <c r="DY237" s="15"/>
    </row>
    <row r="238" spans="2:129"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5"/>
      <c r="BF238" s="15"/>
      <c r="BG238" s="15"/>
      <c r="BH238" s="15"/>
      <c r="BI238" s="15"/>
      <c r="BJ238" s="15"/>
      <c r="BK238" s="15"/>
      <c r="BL238" s="15"/>
      <c r="BM238" s="15"/>
      <c r="BN238" s="15"/>
      <c r="BO238" s="15"/>
      <c r="BP238" s="15"/>
      <c r="BQ238" s="15"/>
      <c r="BR238" s="15"/>
      <c r="BS238" s="15"/>
      <c r="BT238" s="15"/>
      <c r="BU238" s="15"/>
      <c r="BV238" s="15"/>
      <c r="BW238" s="15"/>
      <c r="BX238" s="15"/>
      <c r="BY238" s="15"/>
      <c r="BZ238" s="15"/>
      <c r="CA238" s="15"/>
      <c r="CB238" s="15"/>
      <c r="CC238" s="15"/>
      <c r="CD238" s="15"/>
      <c r="CE238" s="15"/>
      <c r="CF238" s="15"/>
      <c r="CG238" s="15"/>
      <c r="CH238" s="15"/>
      <c r="CI238" s="15"/>
      <c r="CJ238" s="15"/>
      <c r="CK238" s="15"/>
      <c r="CL238" s="15"/>
      <c r="CM238" s="15"/>
      <c r="CN238" s="15"/>
      <c r="CO238" s="15"/>
      <c r="CP238" s="15"/>
      <c r="CQ238" s="15"/>
      <c r="CR238" s="15"/>
      <c r="CS238" s="15"/>
      <c r="CT238" s="15"/>
      <c r="CU238" s="15"/>
      <c r="CV238" s="15"/>
      <c r="CW238" s="15"/>
      <c r="CX238" s="15"/>
      <c r="CY238" s="15"/>
      <c r="CZ238" s="15"/>
      <c r="DA238" s="15"/>
      <c r="DB238" s="15"/>
      <c r="DC238" s="15"/>
      <c r="DD238" s="15"/>
      <c r="DE238" s="15"/>
      <c r="DF238" s="15"/>
      <c r="DG238" s="15"/>
      <c r="DH238" s="15"/>
      <c r="DI238" s="15"/>
      <c r="DJ238" s="15"/>
      <c r="DK238" s="15"/>
      <c r="DL238" s="15"/>
      <c r="DM238" s="15"/>
      <c r="DN238" s="15"/>
      <c r="DO238" s="15"/>
      <c r="DP238" s="15"/>
      <c r="DQ238" s="15"/>
      <c r="DR238" s="15"/>
      <c r="DS238" s="15"/>
      <c r="DT238" s="15"/>
      <c r="DU238" s="15"/>
      <c r="DV238" s="15"/>
      <c r="DW238" s="15"/>
      <c r="DX238" s="15"/>
      <c r="DY238" s="15"/>
    </row>
    <row r="239" spans="2:129"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5"/>
      <c r="BF239" s="15"/>
      <c r="BG239" s="15"/>
      <c r="BH239" s="15"/>
      <c r="BI239" s="15"/>
      <c r="BJ239" s="15"/>
      <c r="BK239" s="15"/>
      <c r="BL239" s="15"/>
      <c r="BM239" s="15"/>
      <c r="BN239" s="15"/>
      <c r="BO239" s="15"/>
      <c r="BP239" s="15"/>
      <c r="BQ239" s="15"/>
      <c r="BR239" s="15"/>
      <c r="BS239" s="15"/>
      <c r="BT239" s="15"/>
      <c r="BU239" s="15"/>
      <c r="BV239" s="15"/>
      <c r="BW239" s="15"/>
      <c r="BX239" s="15"/>
      <c r="BY239" s="15"/>
      <c r="BZ239" s="15"/>
      <c r="CA239" s="15"/>
      <c r="CB239" s="15"/>
      <c r="CC239" s="15"/>
      <c r="CD239" s="15"/>
      <c r="CE239" s="15"/>
      <c r="CF239" s="15"/>
      <c r="CG239" s="15"/>
      <c r="CH239" s="15"/>
      <c r="CI239" s="15"/>
      <c r="CJ239" s="15"/>
      <c r="CK239" s="15"/>
      <c r="CL239" s="15"/>
      <c r="CM239" s="15"/>
      <c r="CN239" s="15"/>
      <c r="CO239" s="15"/>
      <c r="CP239" s="15"/>
      <c r="CQ239" s="15"/>
      <c r="CR239" s="15"/>
      <c r="CS239" s="15"/>
      <c r="CT239" s="15"/>
      <c r="CU239" s="15"/>
      <c r="CV239" s="15"/>
      <c r="CW239" s="15"/>
      <c r="CX239" s="15"/>
      <c r="CY239" s="15"/>
      <c r="CZ239" s="15"/>
      <c r="DA239" s="15"/>
      <c r="DB239" s="15"/>
      <c r="DC239" s="15"/>
      <c r="DD239" s="15"/>
      <c r="DE239" s="15"/>
      <c r="DF239" s="15"/>
      <c r="DG239" s="15"/>
      <c r="DH239" s="15"/>
      <c r="DI239" s="15"/>
      <c r="DJ239" s="15"/>
      <c r="DK239" s="15"/>
      <c r="DL239" s="15"/>
      <c r="DM239" s="15"/>
      <c r="DN239" s="15"/>
      <c r="DO239" s="15"/>
      <c r="DP239" s="15"/>
      <c r="DQ239" s="15"/>
      <c r="DR239" s="15"/>
      <c r="DS239" s="15"/>
      <c r="DT239" s="15"/>
      <c r="DU239" s="15"/>
      <c r="DV239" s="15"/>
      <c r="DW239" s="15"/>
      <c r="DX239" s="15"/>
      <c r="DY239" s="15"/>
    </row>
    <row r="240" spans="2:129"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  <c r="BH240" s="15"/>
      <c r="BI240" s="15"/>
      <c r="BJ240" s="15"/>
      <c r="BK240" s="15"/>
      <c r="BL240" s="15"/>
      <c r="BM240" s="15"/>
      <c r="BN240" s="15"/>
      <c r="BO240" s="15"/>
      <c r="BP240" s="15"/>
      <c r="BQ240" s="15"/>
      <c r="BR240" s="15"/>
      <c r="BS240" s="15"/>
      <c r="BT240" s="15"/>
      <c r="BU240" s="15"/>
      <c r="BV240" s="15"/>
      <c r="BW240" s="15"/>
      <c r="BX240" s="15"/>
      <c r="BY240" s="15"/>
      <c r="BZ240" s="15"/>
      <c r="CA240" s="15"/>
      <c r="CB240" s="15"/>
      <c r="CC240" s="15"/>
      <c r="CD240" s="15"/>
      <c r="CE240" s="15"/>
      <c r="CF240" s="15"/>
      <c r="CG240" s="15"/>
      <c r="CH240" s="15"/>
      <c r="CI240" s="15"/>
      <c r="CJ240" s="15"/>
      <c r="CK240" s="15"/>
      <c r="CL240" s="15"/>
      <c r="CM240" s="15"/>
      <c r="CN240" s="15"/>
      <c r="CO240" s="15"/>
      <c r="CP240" s="15"/>
      <c r="CQ240" s="15"/>
      <c r="CR240" s="15"/>
      <c r="CS240" s="15"/>
      <c r="CT240" s="15"/>
      <c r="CU240" s="15"/>
      <c r="CV240" s="15"/>
      <c r="CW240" s="15"/>
      <c r="CX240" s="15"/>
      <c r="CY240" s="15"/>
      <c r="CZ240" s="15"/>
      <c r="DA240" s="15"/>
      <c r="DB240" s="15"/>
      <c r="DC240" s="15"/>
      <c r="DD240" s="15"/>
      <c r="DE240" s="15"/>
      <c r="DF240" s="15"/>
      <c r="DG240" s="15"/>
      <c r="DH240" s="15"/>
      <c r="DI240" s="15"/>
      <c r="DJ240" s="15"/>
      <c r="DK240" s="15"/>
      <c r="DL240" s="15"/>
      <c r="DM240" s="15"/>
      <c r="DN240" s="15"/>
      <c r="DO240" s="15"/>
      <c r="DP240" s="15"/>
      <c r="DQ240" s="15"/>
      <c r="DR240" s="15"/>
      <c r="DS240" s="15"/>
      <c r="DT240" s="15"/>
      <c r="DU240" s="15"/>
      <c r="DV240" s="15"/>
      <c r="DW240" s="15"/>
      <c r="DX240" s="15"/>
      <c r="DY240" s="15"/>
    </row>
    <row r="241" spans="2:129"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5"/>
      <c r="BF241" s="15"/>
      <c r="BG241" s="15"/>
      <c r="BH241" s="15"/>
      <c r="BI241" s="15"/>
      <c r="BJ241" s="15"/>
      <c r="BK241" s="15"/>
      <c r="BL241" s="15"/>
      <c r="BM241" s="15"/>
      <c r="BN241" s="15"/>
      <c r="BO241" s="15"/>
      <c r="BP241" s="15"/>
      <c r="BQ241" s="15"/>
      <c r="BR241" s="15"/>
      <c r="BS241" s="15"/>
      <c r="BT241" s="15"/>
      <c r="BU241" s="15"/>
      <c r="BV241" s="15"/>
      <c r="BW241" s="15"/>
      <c r="BX241" s="15"/>
      <c r="BY241" s="15"/>
      <c r="BZ241" s="15"/>
      <c r="CA241" s="15"/>
      <c r="CB241" s="15"/>
      <c r="CC241" s="15"/>
      <c r="CD241" s="15"/>
      <c r="CE241" s="15"/>
      <c r="CF241" s="15"/>
      <c r="CG241" s="15"/>
      <c r="CH241" s="15"/>
      <c r="CI241" s="15"/>
      <c r="CJ241" s="15"/>
      <c r="CK241" s="15"/>
      <c r="CL241" s="15"/>
      <c r="CM241" s="15"/>
      <c r="CN241" s="15"/>
      <c r="CO241" s="15"/>
      <c r="CP241" s="15"/>
      <c r="CQ241" s="15"/>
      <c r="CR241" s="15"/>
      <c r="CS241" s="15"/>
      <c r="CT241" s="15"/>
      <c r="CU241" s="15"/>
      <c r="CV241" s="15"/>
      <c r="CW241" s="15"/>
      <c r="CX241" s="15"/>
      <c r="CY241" s="15"/>
      <c r="CZ241" s="15"/>
      <c r="DA241" s="15"/>
      <c r="DB241" s="15"/>
      <c r="DC241" s="15"/>
      <c r="DD241" s="15"/>
      <c r="DE241" s="15"/>
      <c r="DF241" s="15"/>
      <c r="DG241" s="15"/>
      <c r="DH241" s="15"/>
      <c r="DI241" s="15"/>
      <c r="DJ241" s="15"/>
      <c r="DK241" s="15"/>
      <c r="DL241" s="15"/>
      <c r="DM241" s="15"/>
      <c r="DN241" s="15"/>
      <c r="DO241" s="15"/>
      <c r="DP241" s="15"/>
      <c r="DQ241" s="15"/>
      <c r="DR241" s="15"/>
      <c r="DS241" s="15"/>
      <c r="DT241" s="15"/>
      <c r="DU241" s="15"/>
      <c r="DV241" s="15"/>
      <c r="DW241" s="15"/>
      <c r="DX241" s="15"/>
      <c r="DY241" s="15"/>
    </row>
    <row r="242" spans="2:129"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  <c r="BE242" s="15"/>
      <c r="BF242" s="15"/>
      <c r="BG242" s="15"/>
      <c r="BH242" s="15"/>
      <c r="BI242" s="15"/>
      <c r="BJ242" s="15"/>
      <c r="BK242" s="15"/>
      <c r="BL242" s="15"/>
      <c r="BM242" s="15"/>
      <c r="BN242" s="15"/>
      <c r="BO242" s="15"/>
      <c r="BP242" s="15"/>
      <c r="BQ242" s="15"/>
      <c r="BR242" s="15"/>
      <c r="BS242" s="15"/>
      <c r="BT242" s="15"/>
      <c r="BU242" s="15"/>
      <c r="BV242" s="15"/>
      <c r="BW242" s="15"/>
      <c r="BX242" s="15"/>
      <c r="BY242" s="15"/>
      <c r="BZ242" s="15"/>
      <c r="CA242" s="15"/>
      <c r="CB242" s="15"/>
      <c r="CC242" s="15"/>
      <c r="CD242" s="15"/>
      <c r="CE242" s="15"/>
      <c r="CF242" s="15"/>
      <c r="CG242" s="15"/>
      <c r="CH242" s="15"/>
      <c r="CI242" s="15"/>
      <c r="CJ242" s="15"/>
      <c r="CK242" s="15"/>
      <c r="CL242" s="15"/>
      <c r="CM242" s="15"/>
      <c r="CN242" s="15"/>
      <c r="CO242" s="15"/>
      <c r="CP242" s="15"/>
      <c r="CQ242" s="15"/>
      <c r="CR242" s="15"/>
      <c r="CS242" s="15"/>
      <c r="CT242" s="15"/>
      <c r="CU242" s="15"/>
      <c r="CV242" s="15"/>
      <c r="CW242" s="15"/>
      <c r="CX242" s="15"/>
      <c r="CY242" s="15"/>
      <c r="CZ242" s="15"/>
      <c r="DA242" s="15"/>
      <c r="DB242" s="15"/>
      <c r="DC242" s="15"/>
      <c r="DD242" s="15"/>
      <c r="DE242" s="15"/>
      <c r="DF242" s="15"/>
      <c r="DG242" s="15"/>
      <c r="DH242" s="15"/>
      <c r="DI242" s="15"/>
      <c r="DJ242" s="15"/>
      <c r="DK242" s="15"/>
      <c r="DL242" s="15"/>
      <c r="DM242" s="15"/>
      <c r="DN242" s="15"/>
      <c r="DO242" s="15"/>
      <c r="DP242" s="15"/>
      <c r="DQ242" s="15"/>
      <c r="DR242" s="15"/>
      <c r="DS242" s="15"/>
      <c r="DT242" s="15"/>
      <c r="DU242" s="15"/>
      <c r="DV242" s="15"/>
      <c r="DW242" s="15"/>
      <c r="DX242" s="15"/>
      <c r="DY242" s="15"/>
    </row>
    <row r="243" spans="2:129"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5"/>
      <c r="BF243" s="15"/>
      <c r="BG243" s="15"/>
      <c r="BH243" s="15"/>
      <c r="BI243" s="15"/>
      <c r="BJ243" s="15"/>
      <c r="BK243" s="15"/>
      <c r="BL243" s="15"/>
      <c r="BM243" s="15"/>
      <c r="BN243" s="15"/>
      <c r="BO243" s="15"/>
      <c r="BP243" s="15"/>
      <c r="BQ243" s="15"/>
      <c r="BR243" s="15"/>
      <c r="BS243" s="15"/>
      <c r="BT243" s="15"/>
      <c r="BU243" s="15"/>
      <c r="BV243" s="15"/>
      <c r="BW243" s="15"/>
      <c r="BX243" s="15"/>
      <c r="BY243" s="15"/>
      <c r="BZ243" s="15"/>
      <c r="CA243" s="15"/>
      <c r="CB243" s="15"/>
      <c r="CC243" s="15"/>
      <c r="CD243" s="15"/>
      <c r="CE243" s="15"/>
      <c r="CF243" s="15"/>
      <c r="CG243" s="15"/>
      <c r="CH243" s="15"/>
      <c r="CI243" s="15"/>
      <c r="CJ243" s="15"/>
      <c r="CK243" s="15"/>
      <c r="CL243" s="15"/>
      <c r="CM243" s="15"/>
      <c r="CN243" s="15"/>
      <c r="CO243" s="15"/>
      <c r="CP243" s="15"/>
      <c r="CQ243" s="15"/>
      <c r="CR243" s="15"/>
      <c r="CS243" s="15"/>
      <c r="CT243" s="15"/>
      <c r="CU243" s="15"/>
      <c r="CV243" s="15"/>
      <c r="CW243" s="15"/>
      <c r="CX243" s="15"/>
      <c r="CY243" s="15"/>
      <c r="CZ243" s="15"/>
      <c r="DA243" s="15"/>
      <c r="DB243" s="15"/>
      <c r="DC243" s="15"/>
      <c r="DD243" s="15"/>
      <c r="DE243" s="15"/>
      <c r="DF243" s="15"/>
      <c r="DG243" s="15"/>
      <c r="DH243" s="15"/>
      <c r="DI243" s="15"/>
      <c r="DJ243" s="15"/>
      <c r="DK243" s="15"/>
      <c r="DL243" s="15"/>
      <c r="DM243" s="15"/>
      <c r="DN243" s="15"/>
      <c r="DO243" s="15"/>
      <c r="DP243" s="15"/>
      <c r="DQ243" s="15"/>
      <c r="DR243" s="15"/>
      <c r="DS243" s="15"/>
      <c r="DT243" s="15"/>
      <c r="DU243" s="15"/>
      <c r="DV243" s="15"/>
      <c r="DW243" s="15"/>
      <c r="DX243" s="15"/>
      <c r="DY243" s="15"/>
    </row>
    <row r="244" spans="2:129"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5"/>
      <c r="BF244" s="15"/>
      <c r="BG244" s="15"/>
      <c r="BH244" s="15"/>
      <c r="BI244" s="15"/>
      <c r="BJ244" s="15"/>
      <c r="BK244" s="15"/>
      <c r="BL244" s="15"/>
      <c r="BM244" s="15"/>
      <c r="BN244" s="15"/>
      <c r="BO244" s="15"/>
      <c r="BP244" s="15"/>
      <c r="BQ244" s="15"/>
      <c r="BR244" s="15"/>
      <c r="BS244" s="15"/>
      <c r="BT244" s="15"/>
      <c r="BU244" s="15"/>
      <c r="BV244" s="15"/>
      <c r="BW244" s="15"/>
      <c r="BX244" s="15"/>
      <c r="BY244" s="15"/>
      <c r="BZ244" s="15"/>
      <c r="CA244" s="15"/>
      <c r="CB244" s="15"/>
      <c r="CC244" s="15"/>
      <c r="CD244" s="15"/>
      <c r="CE244" s="15"/>
      <c r="CF244" s="15"/>
      <c r="CG244" s="15"/>
      <c r="CH244" s="15"/>
      <c r="CI244" s="15"/>
      <c r="CJ244" s="15"/>
      <c r="CK244" s="15"/>
      <c r="CL244" s="15"/>
      <c r="CM244" s="15"/>
      <c r="CN244" s="15"/>
      <c r="CO244" s="15"/>
      <c r="CP244" s="15"/>
      <c r="CQ244" s="15"/>
      <c r="CR244" s="15"/>
      <c r="CS244" s="15"/>
      <c r="CT244" s="15"/>
      <c r="CU244" s="15"/>
      <c r="CV244" s="15"/>
      <c r="CW244" s="15"/>
      <c r="CX244" s="15"/>
      <c r="CY244" s="15"/>
      <c r="CZ244" s="15"/>
      <c r="DA244" s="15"/>
      <c r="DB244" s="15"/>
      <c r="DC244" s="15"/>
      <c r="DD244" s="15"/>
      <c r="DE244" s="15"/>
      <c r="DF244" s="15"/>
      <c r="DG244" s="15"/>
      <c r="DH244" s="15"/>
      <c r="DI244" s="15"/>
      <c r="DJ244" s="15"/>
      <c r="DK244" s="15"/>
      <c r="DL244" s="15"/>
      <c r="DM244" s="15"/>
      <c r="DN244" s="15"/>
      <c r="DO244" s="15"/>
      <c r="DP244" s="15"/>
      <c r="DQ244" s="15"/>
      <c r="DR244" s="15"/>
      <c r="DS244" s="15"/>
      <c r="DT244" s="15"/>
      <c r="DU244" s="15"/>
      <c r="DV244" s="15"/>
      <c r="DW244" s="15"/>
      <c r="DX244" s="15"/>
      <c r="DY244" s="15"/>
    </row>
    <row r="245" spans="2:129"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5"/>
      <c r="BF245" s="15"/>
      <c r="BG245" s="15"/>
      <c r="BH245" s="15"/>
      <c r="BI245" s="15"/>
      <c r="BJ245" s="15"/>
      <c r="BK245" s="15"/>
      <c r="BL245" s="15"/>
      <c r="BM245" s="15"/>
      <c r="BN245" s="15"/>
      <c r="BO245" s="15"/>
      <c r="BP245" s="15"/>
      <c r="BQ245" s="15"/>
      <c r="BR245" s="15"/>
      <c r="BS245" s="15"/>
      <c r="BT245" s="15"/>
      <c r="BU245" s="15"/>
      <c r="BV245" s="15"/>
      <c r="BW245" s="15"/>
      <c r="BX245" s="15"/>
      <c r="BY245" s="15"/>
      <c r="BZ245" s="15"/>
      <c r="CA245" s="15"/>
      <c r="CB245" s="15"/>
      <c r="CC245" s="15"/>
      <c r="CD245" s="15"/>
      <c r="CE245" s="15"/>
      <c r="CF245" s="15"/>
      <c r="CG245" s="15"/>
      <c r="CH245" s="15"/>
      <c r="CI245" s="15"/>
      <c r="CJ245" s="15"/>
      <c r="CK245" s="15"/>
      <c r="CL245" s="15"/>
      <c r="CM245" s="15"/>
      <c r="CN245" s="15"/>
      <c r="CO245" s="15"/>
      <c r="CP245" s="15"/>
      <c r="CQ245" s="15"/>
      <c r="CR245" s="15"/>
      <c r="CS245" s="15"/>
      <c r="CT245" s="15"/>
      <c r="CU245" s="15"/>
      <c r="CV245" s="15"/>
      <c r="CW245" s="15"/>
      <c r="CX245" s="15"/>
      <c r="CY245" s="15"/>
      <c r="CZ245" s="15"/>
      <c r="DA245" s="15"/>
      <c r="DB245" s="15"/>
      <c r="DC245" s="15"/>
      <c r="DD245" s="15"/>
      <c r="DE245" s="15"/>
      <c r="DF245" s="15"/>
      <c r="DG245" s="15"/>
      <c r="DH245" s="15"/>
      <c r="DI245" s="15"/>
      <c r="DJ245" s="15"/>
      <c r="DK245" s="15"/>
      <c r="DL245" s="15"/>
      <c r="DM245" s="15"/>
      <c r="DN245" s="15"/>
      <c r="DO245" s="15"/>
      <c r="DP245" s="15"/>
      <c r="DQ245" s="15"/>
      <c r="DR245" s="15"/>
      <c r="DS245" s="15"/>
      <c r="DT245" s="15"/>
      <c r="DU245" s="15"/>
      <c r="DV245" s="15"/>
      <c r="DW245" s="15"/>
      <c r="DX245" s="15"/>
      <c r="DY245" s="15"/>
    </row>
    <row r="246" spans="2:129"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15"/>
      <c r="BF246" s="15"/>
      <c r="BG246" s="15"/>
      <c r="BH246" s="15"/>
      <c r="BI246" s="15"/>
      <c r="BJ246" s="15"/>
      <c r="BK246" s="15"/>
      <c r="BL246" s="15"/>
      <c r="BM246" s="15"/>
      <c r="BN246" s="15"/>
      <c r="BO246" s="15"/>
      <c r="BP246" s="15"/>
      <c r="BQ246" s="15"/>
      <c r="BR246" s="15"/>
      <c r="BS246" s="15"/>
      <c r="BT246" s="15"/>
      <c r="BU246" s="15"/>
      <c r="BV246" s="15"/>
      <c r="BW246" s="15"/>
      <c r="BX246" s="15"/>
      <c r="BY246" s="15"/>
      <c r="BZ246" s="15"/>
      <c r="CA246" s="15"/>
      <c r="CB246" s="15"/>
      <c r="CC246" s="15"/>
      <c r="CD246" s="15"/>
      <c r="CE246" s="15"/>
      <c r="CF246" s="15"/>
      <c r="CG246" s="15"/>
      <c r="CH246" s="15"/>
      <c r="CI246" s="15"/>
      <c r="CJ246" s="15"/>
      <c r="CK246" s="15"/>
      <c r="CL246" s="15"/>
      <c r="CM246" s="15"/>
      <c r="CN246" s="15"/>
      <c r="CO246" s="15"/>
      <c r="CP246" s="15"/>
      <c r="CQ246" s="15"/>
      <c r="CR246" s="15"/>
      <c r="CS246" s="15"/>
      <c r="CT246" s="15"/>
      <c r="CU246" s="15"/>
      <c r="CV246" s="15"/>
      <c r="CW246" s="15"/>
      <c r="CX246" s="15"/>
      <c r="CY246" s="15"/>
      <c r="CZ246" s="15"/>
      <c r="DA246" s="15"/>
      <c r="DB246" s="15"/>
      <c r="DC246" s="15"/>
      <c r="DD246" s="15"/>
      <c r="DE246" s="15"/>
      <c r="DF246" s="15"/>
      <c r="DG246" s="15"/>
      <c r="DH246" s="15"/>
      <c r="DI246" s="15"/>
      <c r="DJ246" s="15"/>
      <c r="DK246" s="15"/>
      <c r="DL246" s="15"/>
      <c r="DM246" s="15"/>
      <c r="DN246" s="15"/>
      <c r="DO246" s="15"/>
      <c r="DP246" s="15"/>
      <c r="DQ246" s="15"/>
      <c r="DR246" s="15"/>
      <c r="DS246" s="15"/>
      <c r="DT246" s="15"/>
      <c r="DU246" s="15"/>
      <c r="DV246" s="15"/>
      <c r="DW246" s="15"/>
      <c r="DX246" s="15"/>
      <c r="DY246" s="15"/>
    </row>
    <row r="247" spans="2:129"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  <c r="BE247" s="15"/>
      <c r="BF247" s="15"/>
      <c r="BG247" s="15"/>
      <c r="BH247" s="15"/>
      <c r="BI247" s="15"/>
      <c r="BJ247" s="15"/>
      <c r="BK247" s="15"/>
      <c r="BL247" s="15"/>
      <c r="BM247" s="15"/>
      <c r="BN247" s="15"/>
      <c r="BO247" s="15"/>
      <c r="BP247" s="15"/>
      <c r="BQ247" s="15"/>
      <c r="BR247" s="15"/>
      <c r="BS247" s="15"/>
      <c r="BT247" s="15"/>
      <c r="BU247" s="15"/>
      <c r="BV247" s="15"/>
      <c r="BW247" s="15"/>
      <c r="BX247" s="15"/>
      <c r="BY247" s="15"/>
      <c r="BZ247" s="15"/>
      <c r="CA247" s="15"/>
      <c r="CB247" s="15"/>
      <c r="CC247" s="15"/>
      <c r="CD247" s="15"/>
      <c r="CE247" s="15"/>
      <c r="CF247" s="15"/>
      <c r="CG247" s="15"/>
      <c r="CH247" s="15"/>
      <c r="CI247" s="15"/>
      <c r="CJ247" s="15"/>
      <c r="CK247" s="15"/>
      <c r="CL247" s="15"/>
      <c r="CM247" s="15"/>
      <c r="CN247" s="15"/>
      <c r="CO247" s="15"/>
      <c r="CP247" s="15"/>
      <c r="CQ247" s="15"/>
      <c r="CR247" s="15"/>
      <c r="CS247" s="15"/>
      <c r="CT247" s="15"/>
      <c r="CU247" s="15"/>
      <c r="CV247" s="15"/>
      <c r="CW247" s="15"/>
      <c r="CX247" s="15"/>
      <c r="CY247" s="15"/>
      <c r="CZ247" s="15"/>
      <c r="DA247" s="15"/>
      <c r="DB247" s="15"/>
      <c r="DC247" s="15"/>
      <c r="DD247" s="15"/>
      <c r="DE247" s="15"/>
      <c r="DF247" s="15"/>
      <c r="DG247" s="15"/>
      <c r="DH247" s="15"/>
      <c r="DI247" s="15"/>
      <c r="DJ247" s="15"/>
      <c r="DK247" s="15"/>
      <c r="DL247" s="15"/>
      <c r="DM247" s="15"/>
      <c r="DN247" s="15"/>
      <c r="DO247" s="15"/>
      <c r="DP247" s="15"/>
      <c r="DQ247" s="15"/>
      <c r="DR247" s="15"/>
      <c r="DS247" s="15"/>
      <c r="DT247" s="15"/>
      <c r="DU247" s="15"/>
      <c r="DV247" s="15"/>
      <c r="DW247" s="15"/>
      <c r="DX247" s="15"/>
      <c r="DY247" s="15"/>
    </row>
    <row r="248" spans="2:129"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5"/>
      <c r="BF248" s="15"/>
      <c r="BG248" s="15"/>
      <c r="BH248" s="15"/>
      <c r="BI248" s="15"/>
      <c r="BJ248" s="15"/>
      <c r="BK248" s="15"/>
      <c r="BL248" s="15"/>
      <c r="BM248" s="15"/>
      <c r="BN248" s="15"/>
      <c r="BO248" s="15"/>
      <c r="BP248" s="15"/>
      <c r="BQ248" s="15"/>
      <c r="BR248" s="15"/>
      <c r="BS248" s="15"/>
      <c r="BT248" s="15"/>
      <c r="BU248" s="15"/>
      <c r="BV248" s="15"/>
      <c r="BW248" s="15"/>
      <c r="BX248" s="15"/>
      <c r="BY248" s="15"/>
      <c r="BZ248" s="15"/>
      <c r="CA248" s="15"/>
      <c r="CB248" s="15"/>
      <c r="CC248" s="15"/>
      <c r="CD248" s="15"/>
      <c r="CE248" s="15"/>
      <c r="CF248" s="15"/>
      <c r="CG248" s="15"/>
      <c r="CH248" s="15"/>
      <c r="CI248" s="15"/>
      <c r="CJ248" s="15"/>
      <c r="CK248" s="15"/>
      <c r="CL248" s="15"/>
      <c r="CM248" s="15"/>
      <c r="CN248" s="15"/>
      <c r="CO248" s="15"/>
      <c r="CP248" s="15"/>
      <c r="CQ248" s="15"/>
      <c r="CR248" s="15"/>
      <c r="CS248" s="15"/>
      <c r="CT248" s="15"/>
      <c r="CU248" s="15"/>
      <c r="CV248" s="15"/>
      <c r="CW248" s="15"/>
      <c r="CX248" s="15"/>
      <c r="CY248" s="15"/>
      <c r="CZ248" s="15"/>
      <c r="DA248" s="15"/>
      <c r="DB248" s="15"/>
      <c r="DC248" s="15"/>
      <c r="DD248" s="15"/>
      <c r="DE248" s="15"/>
      <c r="DF248" s="15"/>
      <c r="DG248" s="15"/>
      <c r="DH248" s="15"/>
      <c r="DI248" s="15"/>
      <c r="DJ248" s="15"/>
      <c r="DK248" s="15"/>
      <c r="DL248" s="15"/>
      <c r="DM248" s="15"/>
      <c r="DN248" s="15"/>
      <c r="DO248" s="15"/>
      <c r="DP248" s="15"/>
      <c r="DQ248" s="15"/>
      <c r="DR248" s="15"/>
      <c r="DS248" s="15"/>
      <c r="DT248" s="15"/>
      <c r="DU248" s="15"/>
      <c r="DV248" s="15"/>
      <c r="DW248" s="15"/>
      <c r="DX248" s="15"/>
      <c r="DY248" s="15"/>
    </row>
    <row r="249" spans="2:129"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5"/>
      <c r="BF249" s="15"/>
      <c r="BG249" s="15"/>
      <c r="BH249" s="15"/>
      <c r="BI249" s="15"/>
      <c r="BJ249" s="15"/>
      <c r="BK249" s="15"/>
      <c r="BL249" s="15"/>
      <c r="BM249" s="15"/>
      <c r="BN249" s="15"/>
      <c r="BO249" s="15"/>
      <c r="BP249" s="15"/>
      <c r="BQ249" s="15"/>
      <c r="BR249" s="15"/>
      <c r="BS249" s="15"/>
      <c r="BT249" s="15"/>
      <c r="BU249" s="15"/>
      <c r="BV249" s="15"/>
      <c r="BW249" s="15"/>
      <c r="BX249" s="15"/>
      <c r="BY249" s="15"/>
      <c r="BZ249" s="15"/>
      <c r="CA249" s="15"/>
      <c r="CB249" s="15"/>
      <c r="CC249" s="15"/>
      <c r="CD249" s="15"/>
      <c r="CE249" s="15"/>
      <c r="CF249" s="15"/>
      <c r="CG249" s="15"/>
      <c r="CH249" s="15"/>
      <c r="CI249" s="15"/>
      <c r="CJ249" s="15"/>
      <c r="CK249" s="15"/>
      <c r="CL249" s="15"/>
      <c r="CM249" s="15"/>
      <c r="CN249" s="15"/>
      <c r="CO249" s="15"/>
      <c r="CP249" s="15"/>
      <c r="CQ249" s="15"/>
      <c r="CR249" s="15"/>
      <c r="CS249" s="15"/>
      <c r="CT249" s="15"/>
      <c r="CU249" s="15"/>
      <c r="CV249" s="15"/>
      <c r="CW249" s="15"/>
      <c r="CX249" s="15"/>
      <c r="CY249" s="15"/>
      <c r="CZ249" s="15"/>
      <c r="DA249" s="15"/>
      <c r="DB249" s="15"/>
      <c r="DC249" s="15"/>
      <c r="DD249" s="15"/>
      <c r="DE249" s="15"/>
      <c r="DF249" s="15"/>
      <c r="DG249" s="15"/>
      <c r="DH249" s="15"/>
      <c r="DI249" s="15"/>
      <c r="DJ249" s="15"/>
      <c r="DK249" s="15"/>
      <c r="DL249" s="15"/>
      <c r="DM249" s="15"/>
      <c r="DN249" s="15"/>
      <c r="DO249" s="15"/>
      <c r="DP249" s="15"/>
      <c r="DQ249" s="15"/>
      <c r="DR249" s="15"/>
      <c r="DS249" s="15"/>
      <c r="DT249" s="15"/>
      <c r="DU249" s="15"/>
      <c r="DV249" s="15"/>
      <c r="DW249" s="15"/>
      <c r="DX249" s="15"/>
      <c r="DY249" s="15"/>
    </row>
    <row r="250" spans="2:129"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5"/>
      <c r="BF250" s="15"/>
      <c r="BG250" s="15"/>
      <c r="BH250" s="15"/>
      <c r="BI250" s="15"/>
      <c r="BJ250" s="15"/>
      <c r="BK250" s="15"/>
      <c r="BL250" s="15"/>
      <c r="BM250" s="15"/>
      <c r="BN250" s="15"/>
      <c r="BO250" s="15"/>
      <c r="BP250" s="15"/>
      <c r="BQ250" s="15"/>
      <c r="BR250" s="15"/>
      <c r="BS250" s="15"/>
      <c r="BT250" s="15"/>
      <c r="BU250" s="15"/>
      <c r="BV250" s="15"/>
      <c r="BW250" s="15"/>
      <c r="BX250" s="15"/>
      <c r="BY250" s="15"/>
      <c r="BZ250" s="15"/>
      <c r="CA250" s="15"/>
      <c r="CB250" s="15"/>
      <c r="CC250" s="15"/>
      <c r="CD250" s="15"/>
      <c r="CE250" s="15"/>
      <c r="CF250" s="15"/>
      <c r="CG250" s="15"/>
      <c r="CH250" s="15"/>
      <c r="CI250" s="15"/>
      <c r="CJ250" s="15"/>
      <c r="CK250" s="15"/>
      <c r="CL250" s="15"/>
      <c r="CM250" s="15"/>
      <c r="CN250" s="15"/>
      <c r="CO250" s="15"/>
      <c r="CP250" s="15"/>
      <c r="CQ250" s="15"/>
      <c r="CR250" s="15"/>
      <c r="CS250" s="15"/>
      <c r="CT250" s="15"/>
      <c r="CU250" s="15"/>
      <c r="CV250" s="15"/>
      <c r="CW250" s="15"/>
      <c r="CX250" s="15"/>
      <c r="CY250" s="15"/>
      <c r="CZ250" s="15"/>
      <c r="DA250" s="15"/>
      <c r="DB250" s="15"/>
      <c r="DC250" s="15"/>
      <c r="DD250" s="15"/>
      <c r="DE250" s="15"/>
      <c r="DF250" s="15"/>
      <c r="DG250" s="15"/>
      <c r="DH250" s="15"/>
      <c r="DI250" s="15"/>
      <c r="DJ250" s="15"/>
      <c r="DK250" s="15"/>
      <c r="DL250" s="15"/>
      <c r="DM250" s="15"/>
      <c r="DN250" s="15"/>
      <c r="DO250" s="15"/>
      <c r="DP250" s="15"/>
      <c r="DQ250" s="15"/>
      <c r="DR250" s="15"/>
      <c r="DS250" s="15"/>
      <c r="DT250" s="15"/>
      <c r="DU250" s="15"/>
      <c r="DV250" s="15"/>
      <c r="DW250" s="15"/>
      <c r="DX250" s="15"/>
      <c r="DY250" s="15"/>
    </row>
    <row r="251" spans="2:129"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5"/>
      <c r="BF251" s="15"/>
      <c r="BG251" s="15"/>
      <c r="BH251" s="15"/>
      <c r="BI251" s="15"/>
      <c r="BJ251" s="15"/>
      <c r="BK251" s="15"/>
      <c r="BL251" s="15"/>
      <c r="BM251" s="15"/>
      <c r="BN251" s="15"/>
      <c r="BO251" s="15"/>
      <c r="BP251" s="15"/>
      <c r="BQ251" s="15"/>
      <c r="BR251" s="15"/>
      <c r="BS251" s="15"/>
      <c r="BT251" s="15"/>
      <c r="BU251" s="15"/>
      <c r="BV251" s="15"/>
      <c r="BW251" s="15"/>
      <c r="BX251" s="15"/>
      <c r="BY251" s="15"/>
      <c r="BZ251" s="15"/>
      <c r="CA251" s="15"/>
      <c r="CB251" s="15"/>
      <c r="CC251" s="15"/>
      <c r="CD251" s="15"/>
      <c r="CE251" s="15"/>
      <c r="CF251" s="15"/>
      <c r="CG251" s="15"/>
      <c r="CH251" s="15"/>
      <c r="CI251" s="15"/>
      <c r="CJ251" s="15"/>
      <c r="CK251" s="15"/>
      <c r="CL251" s="15"/>
      <c r="CM251" s="15"/>
      <c r="CN251" s="15"/>
      <c r="CO251" s="15"/>
      <c r="CP251" s="15"/>
      <c r="CQ251" s="15"/>
      <c r="CR251" s="15"/>
      <c r="CS251" s="15"/>
      <c r="CT251" s="15"/>
      <c r="CU251" s="15"/>
      <c r="CV251" s="15"/>
      <c r="CW251" s="15"/>
      <c r="CX251" s="15"/>
      <c r="CY251" s="15"/>
      <c r="CZ251" s="15"/>
      <c r="DA251" s="15"/>
      <c r="DB251" s="15"/>
      <c r="DC251" s="15"/>
      <c r="DD251" s="15"/>
      <c r="DE251" s="15"/>
      <c r="DF251" s="15"/>
      <c r="DG251" s="15"/>
      <c r="DH251" s="15"/>
      <c r="DI251" s="15"/>
      <c r="DJ251" s="15"/>
      <c r="DK251" s="15"/>
      <c r="DL251" s="15"/>
      <c r="DM251" s="15"/>
      <c r="DN251" s="15"/>
      <c r="DO251" s="15"/>
      <c r="DP251" s="15"/>
      <c r="DQ251" s="15"/>
      <c r="DR251" s="15"/>
      <c r="DS251" s="15"/>
      <c r="DT251" s="15"/>
      <c r="DU251" s="15"/>
      <c r="DV251" s="15"/>
      <c r="DW251" s="15"/>
      <c r="DX251" s="15"/>
      <c r="DY251" s="15"/>
    </row>
    <row r="252" spans="2:129"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  <c r="BE252" s="15"/>
      <c r="BF252" s="15"/>
      <c r="BG252" s="15"/>
      <c r="BH252" s="15"/>
      <c r="BI252" s="15"/>
      <c r="BJ252" s="15"/>
      <c r="BK252" s="15"/>
      <c r="BL252" s="15"/>
      <c r="BM252" s="15"/>
      <c r="BN252" s="15"/>
      <c r="BO252" s="15"/>
      <c r="BP252" s="15"/>
      <c r="BQ252" s="15"/>
      <c r="BR252" s="15"/>
      <c r="BS252" s="15"/>
      <c r="BT252" s="15"/>
      <c r="BU252" s="15"/>
      <c r="BV252" s="15"/>
      <c r="BW252" s="15"/>
      <c r="BX252" s="15"/>
      <c r="BY252" s="15"/>
      <c r="BZ252" s="15"/>
      <c r="CA252" s="15"/>
      <c r="CB252" s="15"/>
      <c r="CC252" s="15"/>
      <c r="CD252" s="15"/>
      <c r="CE252" s="15"/>
      <c r="CF252" s="15"/>
      <c r="CG252" s="15"/>
      <c r="CH252" s="15"/>
      <c r="CI252" s="15"/>
      <c r="CJ252" s="15"/>
      <c r="CK252" s="15"/>
      <c r="CL252" s="15"/>
      <c r="CM252" s="15"/>
      <c r="CN252" s="15"/>
      <c r="CO252" s="15"/>
      <c r="CP252" s="15"/>
      <c r="CQ252" s="15"/>
      <c r="CR252" s="15"/>
      <c r="CS252" s="15"/>
      <c r="CT252" s="15"/>
      <c r="CU252" s="15"/>
      <c r="CV252" s="15"/>
      <c r="CW252" s="15"/>
      <c r="CX252" s="15"/>
      <c r="CY252" s="15"/>
      <c r="CZ252" s="15"/>
      <c r="DA252" s="15"/>
      <c r="DB252" s="15"/>
      <c r="DC252" s="15"/>
      <c r="DD252" s="15"/>
      <c r="DE252" s="15"/>
      <c r="DF252" s="15"/>
      <c r="DG252" s="15"/>
      <c r="DH252" s="15"/>
      <c r="DI252" s="15"/>
      <c r="DJ252" s="15"/>
      <c r="DK252" s="15"/>
      <c r="DL252" s="15"/>
      <c r="DM252" s="15"/>
      <c r="DN252" s="15"/>
      <c r="DO252" s="15"/>
      <c r="DP252" s="15"/>
      <c r="DQ252" s="15"/>
      <c r="DR252" s="15"/>
      <c r="DS252" s="15"/>
      <c r="DT252" s="15"/>
      <c r="DU252" s="15"/>
      <c r="DV252" s="15"/>
      <c r="DW252" s="15"/>
      <c r="DX252" s="15"/>
      <c r="DY252" s="15"/>
    </row>
    <row r="253" spans="2:129"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  <c r="BE253" s="15"/>
      <c r="BF253" s="15"/>
      <c r="BG253" s="15"/>
      <c r="BH253" s="15"/>
      <c r="BI253" s="15"/>
      <c r="BJ253" s="15"/>
      <c r="BK253" s="15"/>
      <c r="BL253" s="15"/>
      <c r="BM253" s="15"/>
      <c r="BN253" s="15"/>
      <c r="BO253" s="15"/>
      <c r="BP253" s="15"/>
      <c r="BQ253" s="15"/>
      <c r="BR253" s="15"/>
      <c r="BS253" s="15"/>
      <c r="BT253" s="15"/>
      <c r="BU253" s="15"/>
      <c r="BV253" s="15"/>
      <c r="BW253" s="15"/>
      <c r="BX253" s="15"/>
      <c r="BY253" s="15"/>
      <c r="BZ253" s="15"/>
      <c r="CA253" s="15"/>
      <c r="CB253" s="15"/>
      <c r="CC253" s="15"/>
      <c r="CD253" s="15"/>
      <c r="CE253" s="15"/>
      <c r="CF253" s="15"/>
      <c r="CG253" s="15"/>
      <c r="CH253" s="15"/>
      <c r="CI253" s="15"/>
      <c r="CJ253" s="15"/>
      <c r="CK253" s="15"/>
      <c r="CL253" s="15"/>
      <c r="CM253" s="15"/>
      <c r="CN253" s="15"/>
      <c r="CO253" s="15"/>
      <c r="CP253" s="15"/>
      <c r="CQ253" s="15"/>
      <c r="CR253" s="15"/>
      <c r="CS253" s="15"/>
      <c r="CT253" s="15"/>
      <c r="CU253" s="15"/>
      <c r="CV253" s="15"/>
      <c r="CW253" s="15"/>
      <c r="CX253" s="15"/>
      <c r="CY253" s="15"/>
      <c r="CZ253" s="15"/>
      <c r="DA253" s="15"/>
      <c r="DB253" s="15"/>
      <c r="DC253" s="15"/>
      <c r="DD253" s="15"/>
      <c r="DE253" s="15"/>
      <c r="DF253" s="15"/>
      <c r="DG253" s="15"/>
      <c r="DH253" s="15"/>
      <c r="DI253" s="15"/>
      <c r="DJ253" s="15"/>
      <c r="DK253" s="15"/>
      <c r="DL253" s="15"/>
      <c r="DM253" s="15"/>
      <c r="DN253" s="15"/>
      <c r="DO253" s="15"/>
      <c r="DP253" s="15"/>
      <c r="DQ253" s="15"/>
      <c r="DR253" s="15"/>
      <c r="DS253" s="15"/>
      <c r="DT253" s="15"/>
      <c r="DU253" s="15"/>
      <c r="DV253" s="15"/>
      <c r="DW253" s="15"/>
      <c r="DX253" s="15"/>
      <c r="DY253" s="15"/>
    </row>
    <row r="254" spans="2:129"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  <c r="BE254" s="15"/>
      <c r="BF254" s="15"/>
      <c r="BG254" s="15"/>
      <c r="BH254" s="15"/>
      <c r="BI254" s="15"/>
      <c r="BJ254" s="15"/>
      <c r="BK254" s="15"/>
      <c r="BL254" s="15"/>
      <c r="BM254" s="15"/>
      <c r="BN254" s="15"/>
      <c r="BO254" s="15"/>
      <c r="BP254" s="15"/>
      <c r="BQ254" s="15"/>
      <c r="BR254" s="15"/>
      <c r="BS254" s="15"/>
      <c r="BT254" s="15"/>
      <c r="BU254" s="15"/>
      <c r="BV254" s="15"/>
      <c r="BW254" s="15"/>
      <c r="BX254" s="15"/>
      <c r="BY254" s="15"/>
      <c r="BZ254" s="15"/>
      <c r="CA254" s="15"/>
      <c r="CB254" s="15"/>
      <c r="CC254" s="15"/>
      <c r="CD254" s="15"/>
      <c r="CE254" s="15"/>
      <c r="CF254" s="15"/>
      <c r="CG254" s="15"/>
      <c r="CH254" s="15"/>
      <c r="CI254" s="15"/>
      <c r="CJ254" s="15"/>
      <c r="CK254" s="15"/>
      <c r="CL254" s="15"/>
      <c r="CM254" s="15"/>
      <c r="CN254" s="15"/>
      <c r="CO254" s="15"/>
      <c r="CP254" s="15"/>
      <c r="CQ254" s="15"/>
      <c r="CR254" s="15"/>
      <c r="CS254" s="15"/>
      <c r="CT254" s="15"/>
      <c r="CU254" s="15"/>
      <c r="CV254" s="15"/>
      <c r="CW254" s="15"/>
      <c r="CX254" s="15"/>
      <c r="CY254" s="15"/>
      <c r="CZ254" s="15"/>
      <c r="DA254" s="15"/>
      <c r="DB254" s="15"/>
      <c r="DC254" s="15"/>
      <c r="DD254" s="15"/>
      <c r="DE254" s="15"/>
      <c r="DF254" s="15"/>
      <c r="DG254" s="15"/>
      <c r="DH254" s="15"/>
      <c r="DI254" s="15"/>
      <c r="DJ254" s="15"/>
      <c r="DK254" s="15"/>
      <c r="DL254" s="15"/>
      <c r="DM254" s="15"/>
      <c r="DN254" s="15"/>
      <c r="DO254" s="15"/>
      <c r="DP254" s="15"/>
      <c r="DQ254" s="15"/>
      <c r="DR254" s="15"/>
      <c r="DS254" s="15"/>
      <c r="DT254" s="15"/>
      <c r="DU254" s="15"/>
      <c r="DV254" s="15"/>
      <c r="DW254" s="15"/>
      <c r="DX254" s="15"/>
      <c r="DY254" s="15"/>
    </row>
    <row r="255" spans="2:129"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5"/>
      <c r="BF255" s="15"/>
      <c r="BG255" s="15"/>
      <c r="BH255" s="15"/>
      <c r="BI255" s="15"/>
      <c r="BJ255" s="15"/>
      <c r="BK255" s="15"/>
      <c r="BL255" s="15"/>
      <c r="BM255" s="15"/>
      <c r="BN255" s="15"/>
      <c r="BO255" s="15"/>
      <c r="BP255" s="15"/>
      <c r="BQ255" s="15"/>
      <c r="BR255" s="15"/>
      <c r="BS255" s="15"/>
      <c r="BT255" s="15"/>
      <c r="BU255" s="15"/>
      <c r="BV255" s="15"/>
      <c r="BW255" s="15"/>
      <c r="BX255" s="15"/>
      <c r="BY255" s="15"/>
      <c r="BZ255" s="15"/>
      <c r="CA255" s="15"/>
      <c r="CB255" s="15"/>
      <c r="CC255" s="15"/>
      <c r="CD255" s="15"/>
      <c r="CE255" s="15"/>
      <c r="CF255" s="15"/>
      <c r="CG255" s="15"/>
      <c r="CH255" s="15"/>
      <c r="CI255" s="15"/>
      <c r="CJ255" s="15"/>
      <c r="CK255" s="15"/>
      <c r="CL255" s="15"/>
      <c r="CM255" s="15"/>
      <c r="CN255" s="15"/>
      <c r="CO255" s="15"/>
      <c r="CP255" s="15"/>
      <c r="CQ255" s="15"/>
      <c r="CR255" s="15"/>
      <c r="CS255" s="15"/>
      <c r="CT255" s="15"/>
      <c r="CU255" s="15"/>
      <c r="CV255" s="15"/>
      <c r="CW255" s="15"/>
      <c r="CX255" s="15"/>
      <c r="CY255" s="15"/>
      <c r="CZ255" s="15"/>
      <c r="DA255" s="15"/>
      <c r="DB255" s="15"/>
      <c r="DC255" s="15"/>
      <c r="DD255" s="15"/>
      <c r="DE255" s="15"/>
      <c r="DF255" s="15"/>
      <c r="DG255" s="15"/>
      <c r="DH255" s="15"/>
      <c r="DI255" s="15"/>
      <c r="DJ255" s="15"/>
      <c r="DK255" s="15"/>
      <c r="DL255" s="15"/>
      <c r="DM255" s="15"/>
      <c r="DN255" s="15"/>
      <c r="DO255" s="15"/>
      <c r="DP255" s="15"/>
      <c r="DQ255" s="15"/>
      <c r="DR255" s="15"/>
      <c r="DS255" s="15"/>
      <c r="DT255" s="15"/>
      <c r="DU255" s="15"/>
      <c r="DV255" s="15"/>
      <c r="DW255" s="15"/>
      <c r="DX255" s="15"/>
      <c r="DY255" s="15"/>
    </row>
    <row r="256" spans="2:129"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5"/>
      <c r="BF256" s="15"/>
      <c r="BG256" s="15"/>
      <c r="BH256" s="15"/>
      <c r="BI256" s="15"/>
      <c r="BJ256" s="15"/>
      <c r="BK256" s="15"/>
      <c r="BL256" s="15"/>
      <c r="BM256" s="15"/>
      <c r="BN256" s="15"/>
      <c r="BO256" s="15"/>
      <c r="BP256" s="15"/>
      <c r="BQ256" s="15"/>
      <c r="BR256" s="15"/>
      <c r="BS256" s="15"/>
      <c r="BT256" s="15"/>
      <c r="BU256" s="15"/>
      <c r="BV256" s="15"/>
      <c r="BW256" s="15"/>
      <c r="BX256" s="15"/>
      <c r="BY256" s="15"/>
      <c r="BZ256" s="15"/>
      <c r="CA256" s="15"/>
      <c r="CB256" s="15"/>
      <c r="CC256" s="15"/>
      <c r="CD256" s="15"/>
      <c r="CE256" s="15"/>
      <c r="CF256" s="15"/>
      <c r="CG256" s="15"/>
      <c r="CH256" s="15"/>
      <c r="CI256" s="15"/>
      <c r="CJ256" s="15"/>
      <c r="CK256" s="15"/>
      <c r="CL256" s="15"/>
      <c r="CM256" s="15"/>
      <c r="CN256" s="15"/>
      <c r="CO256" s="15"/>
      <c r="CP256" s="15"/>
      <c r="CQ256" s="15"/>
      <c r="CR256" s="15"/>
      <c r="CS256" s="15"/>
      <c r="CT256" s="15"/>
      <c r="CU256" s="15"/>
      <c r="CV256" s="15"/>
      <c r="CW256" s="15"/>
      <c r="CX256" s="15"/>
      <c r="CY256" s="15"/>
      <c r="CZ256" s="15"/>
      <c r="DA256" s="15"/>
      <c r="DB256" s="15"/>
      <c r="DC256" s="15"/>
      <c r="DD256" s="15"/>
      <c r="DE256" s="15"/>
      <c r="DF256" s="15"/>
      <c r="DG256" s="15"/>
      <c r="DH256" s="15"/>
      <c r="DI256" s="15"/>
      <c r="DJ256" s="15"/>
      <c r="DK256" s="15"/>
      <c r="DL256" s="15"/>
      <c r="DM256" s="15"/>
      <c r="DN256" s="15"/>
      <c r="DO256" s="15"/>
      <c r="DP256" s="15"/>
      <c r="DQ256" s="15"/>
      <c r="DR256" s="15"/>
      <c r="DS256" s="15"/>
      <c r="DT256" s="15"/>
      <c r="DU256" s="15"/>
      <c r="DV256" s="15"/>
      <c r="DW256" s="15"/>
      <c r="DX256" s="15"/>
      <c r="DY256" s="15"/>
    </row>
    <row r="257" spans="2:129"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5"/>
      <c r="BF257" s="15"/>
      <c r="BG257" s="15"/>
      <c r="BH257" s="15"/>
      <c r="BI257" s="15"/>
      <c r="BJ257" s="15"/>
      <c r="BK257" s="15"/>
      <c r="BL257" s="15"/>
      <c r="BM257" s="15"/>
      <c r="BN257" s="15"/>
      <c r="BO257" s="15"/>
      <c r="BP257" s="15"/>
      <c r="BQ257" s="15"/>
      <c r="BR257" s="15"/>
      <c r="BS257" s="15"/>
      <c r="BT257" s="15"/>
      <c r="BU257" s="15"/>
      <c r="BV257" s="15"/>
      <c r="BW257" s="15"/>
      <c r="BX257" s="15"/>
      <c r="BY257" s="15"/>
      <c r="BZ257" s="15"/>
      <c r="CA257" s="15"/>
      <c r="CB257" s="15"/>
      <c r="CC257" s="15"/>
      <c r="CD257" s="15"/>
      <c r="CE257" s="15"/>
      <c r="CF257" s="15"/>
      <c r="CG257" s="15"/>
      <c r="CH257" s="15"/>
      <c r="CI257" s="15"/>
      <c r="CJ257" s="15"/>
      <c r="CK257" s="15"/>
      <c r="CL257" s="15"/>
      <c r="CM257" s="15"/>
      <c r="CN257" s="15"/>
      <c r="CO257" s="15"/>
      <c r="CP257" s="15"/>
      <c r="CQ257" s="15"/>
      <c r="CR257" s="15"/>
      <c r="CS257" s="15"/>
      <c r="CT257" s="15"/>
      <c r="CU257" s="15"/>
      <c r="CV257" s="15"/>
      <c r="CW257" s="15"/>
      <c r="CX257" s="15"/>
      <c r="CY257" s="15"/>
      <c r="CZ257" s="15"/>
      <c r="DA257" s="15"/>
      <c r="DB257" s="15"/>
      <c r="DC257" s="15"/>
      <c r="DD257" s="15"/>
      <c r="DE257" s="15"/>
      <c r="DF257" s="15"/>
      <c r="DG257" s="15"/>
      <c r="DH257" s="15"/>
      <c r="DI257" s="15"/>
      <c r="DJ257" s="15"/>
      <c r="DK257" s="15"/>
      <c r="DL257" s="15"/>
      <c r="DM257" s="15"/>
      <c r="DN257" s="15"/>
      <c r="DO257" s="15"/>
      <c r="DP257" s="15"/>
      <c r="DQ257" s="15"/>
      <c r="DR257" s="15"/>
      <c r="DS257" s="15"/>
      <c r="DT257" s="15"/>
      <c r="DU257" s="15"/>
      <c r="DV257" s="15"/>
      <c r="DW257" s="15"/>
      <c r="DX257" s="15"/>
      <c r="DY257" s="15"/>
    </row>
    <row r="258" spans="2:129"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  <c r="BH258" s="15"/>
      <c r="BI258" s="15"/>
      <c r="BJ258" s="15"/>
      <c r="BK258" s="15"/>
      <c r="BL258" s="15"/>
      <c r="BM258" s="15"/>
      <c r="BN258" s="15"/>
      <c r="BO258" s="15"/>
      <c r="BP258" s="15"/>
      <c r="BQ258" s="15"/>
      <c r="BR258" s="15"/>
      <c r="BS258" s="15"/>
      <c r="BT258" s="15"/>
      <c r="BU258" s="15"/>
      <c r="BV258" s="15"/>
      <c r="BW258" s="15"/>
      <c r="BX258" s="15"/>
      <c r="BY258" s="15"/>
      <c r="BZ258" s="15"/>
      <c r="CA258" s="15"/>
      <c r="CB258" s="15"/>
      <c r="CC258" s="15"/>
      <c r="CD258" s="15"/>
      <c r="CE258" s="15"/>
      <c r="CF258" s="15"/>
      <c r="CG258" s="15"/>
      <c r="CH258" s="15"/>
      <c r="CI258" s="15"/>
      <c r="CJ258" s="15"/>
      <c r="CK258" s="15"/>
      <c r="CL258" s="15"/>
      <c r="CM258" s="15"/>
      <c r="CN258" s="15"/>
      <c r="CO258" s="15"/>
      <c r="CP258" s="15"/>
      <c r="CQ258" s="15"/>
      <c r="CR258" s="15"/>
      <c r="CS258" s="15"/>
      <c r="CT258" s="15"/>
      <c r="CU258" s="15"/>
      <c r="CV258" s="15"/>
      <c r="CW258" s="15"/>
      <c r="CX258" s="15"/>
      <c r="CY258" s="15"/>
      <c r="CZ258" s="15"/>
      <c r="DA258" s="15"/>
      <c r="DB258" s="15"/>
      <c r="DC258" s="15"/>
      <c r="DD258" s="15"/>
      <c r="DE258" s="15"/>
      <c r="DF258" s="15"/>
      <c r="DG258" s="15"/>
      <c r="DH258" s="15"/>
      <c r="DI258" s="15"/>
      <c r="DJ258" s="15"/>
      <c r="DK258" s="15"/>
      <c r="DL258" s="15"/>
      <c r="DM258" s="15"/>
      <c r="DN258" s="15"/>
      <c r="DO258" s="15"/>
      <c r="DP258" s="15"/>
      <c r="DQ258" s="15"/>
      <c r="DR258" s="15"/>
      <c r="DS258" s="15"/>
      <c r="DT258" s="15"/>
      <c r="DU258" s="15"/>
      <c r="DV258" s="15"/>
      <c r="DW258" s="15"/>
      <c r="DX258" s="15"/>
      <c r="DY258" s="15"/>
    </row>
    <row r="259" spans="2:129"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  <c r="BE259" s="15"/>
      <c r="BF259" s="15"/>
      <c r="BG259" s="15"/>
      <c r="BH259" s="15"/>
      <c r="BI259" s="15"/>
      <c r="BJ259" s="15"/>
      <c r="BK259" s="15"/>
      <c r="BL259" s="15"/>
      <c r="BM259" s="15"/>
      <c r="BN259" s="15"/>
      <c r="BO259" s="15"/>
      <c r="BP259" s="15"/>
      <c r="BQ259" s="15"/>
      <c r="BR259" s="15"/>
      <c r="BS259" s="15"/>
      <c r="BT259" s="15"/>
      <c r="BU259" s="15"/>
      <c r="BV259" s="15"/>
      <c r="BW259" s="15"/>
      <c r="BX259" s="15"/>
      <c r="BY259" s="15"/>
      <c r="BZ259" s="15"/>
      <c r="CA259" s="15"/>
      <c r="CB259" s="15"/>
      <c r="CC259" s="15"/>
      <c r="CD259" s="15"/>
      <c r="CE259" s="15"/>
      <c r="CF259" s="15"/>
      <c r="CG259" s="15"/>
      <c r="CH259" s="15"/>
      <c r="CI259" s="15"/>
      <c r="CJ259" s="15"/>
      <c r="CK259" s="15"/>
      <c r="CL259" s="15"/>
      <c r="CM259" s="15"/>
      <c r="CN259" s="15"/>
      <c r="CO259" s="15"/>
      <c r="CP259" s="15"/>
      <c r="CQ259" s="15"/>
      <c r="CR259" s="15"/>
      <c r="CS259" s="15"/>
      <c r="CT259" s="15"/>
      <c r="CU259" s="15"/>
      <c r="CV259" s="15"/>
      <c r="CW259" s="15"/>
      <c r="CX259" s="15"/>
      <c r="CY259" s="15"/>
      <c r="CZ259" s="15"/>
      <c r="DA259" s="15"/>
      <c r="DB259" s="15"/>
      <c r="DC259" s="15"/>
      <c r="DD259" s="15"/>
      <c r="DE259" s="15"/>
      <c r="DF259" s="15"/>
      <c r="DG259" s="15"/>
      <c r="DH259" s="15"/>
      <c r="DI259" s="15"/>
      <c r="DJ259" s="15"/>
      <c r="DK259" s="15"/>
      <c r="DL259" s="15"/>
      <c r="DM259" s="15"/>
      <c r="DN259" s="15"/>
      <c r="DO259" s="15"/>
      <c r="DP259" s="15"/>
      <c r="DQ259" s="15"/>
      <c r="DR259" s="15"/>
      <c r="DS259" s="15"/>
      <c r="DT259" s="15"/>
      <c r="DU259" s="15"/>
      <c r="DV259" s="15"/>
      <c r="DW259" s="15"/>
      <c r="DX259" s="15"/>
      <c r="DY259" s="15"/>
    </row>
    <row r="260" spans="2:129"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5"/>
      <c r="BF260" s="15"/>
      <c r="BG260" s="15"/>
      <c r="BH260" s="15"/>
      <c r="BI260" s="15"/>
      <c r="BJ260" s="15"/>
      <c r="BK260" s="15"/>
      <c r="BL260" s="15"/>
      <c r="BM260" s="15"/>
      <c r="BN260" s="15"/>
      <c r="BO260" s="15"/>
      <c r="BP260" s="15"/>
      <c r="BQ260" s="15"/>
      <c r="BR260" s="15"/>
      <c r="BS260" s="15"/>
      <c r="BT260" s="15"/>
      <c r="BU260" s="15"/>
      <c r="BV260" s="15"/>
      <c r="BW260" s="15"/>
      <c r="BX260" s="15"/>
      <c r="BY260" s="15"/>
      <c r="BZ260" s="15"/>
      <c r="CA260" s="15"/>
      <c r="CB260" s="15"/>
      <c r="CC260" s="15"/>
      <c r="CD260" s="15"/>
      <c r="CE260" s="15"/>
      <c r="CF260" s="15"/>
      <c r="CG260" s="15"/>
      <c r="CH260" s="15"/>
      <c r="CI260" s="15"/>
      <c r="CJ260" s="15"/>
      <c r="CK260" s="15"/>
      <c r="CL260" s="15"/>
      <c r="CM260" s="15"/>
      <c r="CN260" s="15"/>
      <c r="CO260" s="15"/>
      <c r="CP260" s="15"/>
      <c r="CQ260" s="15"/>
      <c r="CR260" s="15"/>
      <c r="CS260" s="15"/>
      <c r="CT260" s="15"/>
      <c r="CU260" s="15"/>
      <c r="CV260" s="15"/>
      <c r="CW260" s="15"/>
      <c r="CX260" s="15"/>
      <c r="CY260" s="15"/>
      <c r="CZ260" s="15"/>
      <c r="DA260" s="15"/>
      <c r="DB260" s="15"/>
      <c r="DC260" s="15"/>
      <c r="DD260" s="15"/>
      <c r="DE260" s="15"/>
      <c r="DF260" s="15"/>
      <c r="DG260" s="15"/>
      <c r="DH260" s="15"/>
      <c r="DI260" s="15"/>
      <c r="DJ260" s="15"/>
      <c r="DK260" s="15"/>
      <c r="DL260" s="15"/>
      <c r="DM260" s="15"/>
      <c r="DN260" s="15"/>
      <c r="DO260" s="15"/>
      <c r="DP260" s="15"/>
      <c r="DQ260" s="15"/>
      <c r="DR260" s="15"/>
      <c r="DS260" s="15"/>
      <c r="DT260" s="15"/>
      <c r="DU260" s="15"/>
      <c r="DV260" s="15"/>
      <c r="DW260" s="15"/>
      <c r="DX260" s="15"/>
      <c r="DY260" s="15"/>
    </row>
    <row r="261" spans="2:129"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  <c r="BE261" s="15"/>
      <c r="BF261" s="15"/>
      <c r="BG261" s="15"/>
      <c r="BH261" s="15"/>
      <c r="BI261" s="15"/>
      <c r="BJ261" s="15"/>
      <c r="BK261" s="15"/>
      <c r="BL261" s="15"/>
      <c r="BM261" s="15"/>
      <c r="BN261" s="15"/>
      <c r="BO261" s="15"/>
      <c r="BP261" s="15"/>
      <c r="BQ261" s="15"/>
      <c r="BR261" s="15"/>
      <c r="BS261" s="15"/>
      <c r="BT261" s="15"/>
      <c r="BU261" s="15"/>
      <c r="BV261" s="15"/>
      <c r="BW261" s="15"/>
      <c r="BX261" s="15"/>
      <c r="BY261" s="15"/>
      <c r="BZ261" s="15"/>
      <c r="CA261" s="15"/>
      <c r="CB261" s="15"/>
      <c r="CC261" s="15"/>
      <c r="CD261" s="15"/>
      <c r="CE261" s="15"/>
      <c r="CF261" s="15"/>
      <c r="CG261" s="15"/>
      <c r="CH261" s="15"/>
      <c r="CI261" s="15"/>
      <c r="CJ261" s="15"/>
      <c r="CK261" s="15"/>
      <c r="CL261" s="15"/>
      <c r="CM261" s="15"/>
      <c r="CN261" s="15"/>
      <c r="CO261" s="15"/>
      <c r="CP261" s="15"/>
      <c r="CQ261" s="15"/>
      <c r="CR261" s="15"/>
      <c r="CS261" s="15"/>
      <c r="CT261" s="15"/>
      <c r="CU261" s="15"/>
      <c r="CV261" s="15"/>
      <c r="CW261" s="15"/>
      <c r="CX261" s="15"/>
      <c r="CY261" s="15"/>
      <c r="CZ261" s="15"/>
      <c r="DA261" s="15"/>
      <c r="DB261" s="15"/>
      <c r="DC261" s="15"/>
      <c r="DD261" s="15"/>
      <c r="DE261" s="15"/>
      <c r="DF261" s="15"/>
      <c r="DG261" s="15"/>
      <c r="DH261" s="15"/>
      <c r="DI261" s="15"/>
      <c r="DJ261" s="15"/>
      <c r="DK261" s="15"/>
      <c r="DL261" s="15"/>
      <c r="DM261" s="15"/>
      <c r="DN261" s="15"/>
      <c r="DO261" s="15"/>
      <c r="DP261" s="15"/>
      <c r="DQ261" s="15"/>
      <c r="DR261" s="15"/>
      <c r="DS261" s="15"/>
      <c r="DT261" s="15"/>
      <c r="DU261" s="15"/>
      <c r="DV261" s="15"/>
      <c r="DW261" s="15"/>
      <c r="DX261" s="15"/>
      <c r="DY261" s="15"/>
    </row>
    <row r="262" spans="2:129"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5"/>
      <c r="BF262" s="15"/>
      <c r="BG262" s="15"/>
      <c r="BH262" s="15"/>
      <c r="BI262" s="15"/>
      <c r="BJ262" s="15"/>
      <c r="BK262" s="15"/>
      <c r="BL262" s="15"/>
      <c r="BM262" s="15"/>
      <c r="BN262" s="15"/>
      <c r="BO262" s="15"/>
      <c r="BP262" s="15"/>
      <c r="BQ262" s="15"/>
      <c r="BR262" s="15"/>
      <c r="BS262" s="15"/>
      <c r="BT262" s="15"/>
      <c r="BU262" s="15"/>
      <c r="BV262" s="15"/>
      <c r="BW262" s="15"/>
      <c r="BX262" s="15"/>
      <c r="BY262" s="15"/>
      <c r="BZ262" s="15"/>
      <c r="CA262" s="15"/>
      <c r="CB262" s="15"/>
      <c r="CC262" s="15"/>
      <c r="CD262" s="15"/>
      <c r="CE262" s="15"/>
      <c r="CF262" s="15"/>
      <c r="CG262" s="15"/>
      <c r="CH262" s="15"/>
      <c r="CI262" s="15"/>
      <c r="CJ262" s="15"/>
      <c r="CK262" s="15"/>
      <c r="CL262" s="15"/>
      <c r="CM262" s="15"/>
      <c r="CN262" s="15"/>
      <c r="CO262" s="15"/>
      <c r="CP262" s="15"/>
      <c r="CQ262" s="15"/>
      <c r="CR262" s="15"/>
      <c r="CS262" s="15"/>
      <c r="CT262" s="15"/>
      <c r="CU262" s="15"/>
      <c r="CV262" s="15"/>
      <c r="CW262" s="15"/>
      <c r="CX262" s="15"/>
      <c r="CY262" s="15"/>
      <c r="CZ262" s="15"/>
      <c r="DA262" s="15"/>
      <c r="DB262" s="15"/>
      <c r="DC262" s="15"/>
      <c r="DD262" s="15"/>
      <c r="DE262" s="15"/>
      <c r="DF262" s="15"/>
      <c r="DG262" s="15"/>
      <c r="DH262" s="15"/>
      <c r="DI262" s="15"/>
      <c r="DJ262" s="15"/>
      <c r="DK262" s="15"/>
      <c r="DL262" s="15"/>
      <c r="DM262" s="15"/>
      <c r="DN262" s="15"/>
      <c r="DO262" s="15"/>
      <c r="DP262" s="15"/>
      <c r="DQ262" s="15"/>
      <c r="DR262" s="15"/>
      <c r="DS262" s="15"/>
      <c r="DT262" s="15"/>
      <c r="DU262" s="15"/>
      <c r="DV262" s="15"/>
      <c r="DW262" s="15"/>
      <c r="DX262" s="15"/>
      <c r="DY262" s="15"/>
    </row>
    <row r="263" spans="2:129"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5"/>
      <c r="BF263" s="15"/>
      <c r="BG263" s="15"/>
      <c r="BH263" s="15"/>
      <c r="BI263" s="15"/>
      <c r="BJ263" s="15"/>
      <c r="BK263" s="15"/>
      <c r="BL263" s="15"/>
      <c r="BM263" s="15"/>
      <c r="BN263" s="15"/>
      <c r="BO263" s="15"/>
      <c r="BP263" s="15"/>
      <c r="BQ263" s="15"/>
      <c r="BR263" s="15"/>
      <c r="BS263" s="15"/>
      <c r="BT263" s="15"/>
      <c r="BU263" s="15"/>
      <c r="BV263" s="15"/>
      <c r="BW263" s="15"/>
      <c r="BX263" s="15"/>
      <c r="BY263" s="15"/>
      <c r="BZ263" s="15"/>
      <c r="CA263" s="15"/>
      <c r="CB263" s="15"/>
      <c r="CC263" s="15"/>
      <c r="CD263" s="15"/>
      <c r="CE263" s="15"/>
      <c r="CF263" s="15"/>
      <c r="CG263" s="15"/>
      <c r="CH263" s="15"/>
      <c r="CI263" s="15"/>
      <c r="CJ263" s="15"/>
      <c r="CK263" s="15"/>
      <c r="CL263" s="15"/>
      <c r="CM263" s="15"/>
      <c r="CN263" s="15"/>
      <c r="CO263" s="15"/>
      <c r="CP263" s="15"/>
      <c r="CQ263" s="15"/>
      <c r="CR263" s="15"/>
      <c r="CS263" s="15"/>
      <c r="CT263" s="15"/>
      <c r="CU263" s="15"/>
      <c r="CV263" s="15"/>
      <c r="CW263" s="15"/>
      <c r="CX263" s="15"/>
      <c r="CY263" s="15"/>
      <c r="CZ263" s="15"/>
      <c r="DA263" s="15"/>
      <c r="DB263" s="15"/>
      <c r="DC263" s="15"/>
      <c r="DD263" s="15"/>
      <c r="DE263" s="15"/>
      <c r="DF263" s="15"/>
      <c r="DG263" s="15"/>
      <c r="DH263" s="15"/>
      <c r="DI263" s="15"/>
      <c r="DJ263" s="15"/>
      <c r="DK263" s="15"/>
      <c r="DL263" s="15"/>
      <c r="DM263" s="15"/>
      <c r="DN263" s="15"/>
      <c r="DO263" s="15"/>
      <c r="DP263" s="15"/>
      <c r="DQ263" s="15"/>
      <c r="DR263" s="15"/>
      <c r="DS263" s="15"/>
      <c r="DT263" s="15"/>
      <c r="DU263" s="15"/>
      <c r="DV263" s="15"/>
      <c r="DW263" s="15"/>
      <c r="DX263" s="15"/>
      <c r="DY263" s="15"/>
    </row>
    <row r="264" spans="2:129"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  <c r="BE264" s="15"/>
      <c r="BF264" s="15"/>
      <c r="BG264" s="15"/>
      <c r="BH264" s="15"/>
      <c r="BI264" s="15"/>
      <c r="BJ264" s="15"/>
      <c r="BK264" s="15"/>
      <c r="BL264" s="15"/>
      <c r="BM264" s="15"/>
      <c r="BN264" s="15"/>
      <c r="BO264" s="15"/>
      <c r="BP264" s="15"/>
      <c r="BQ264" s="15"/>
      <c r="BR264" s="15"/>
      <c r="BS264" s="15"/>
      <c r="BT264" s="15"/>
      <c r="BU264" s="15"/>
      <c r="BV264" s="15"/>
      <c r="BW264" s="15"/>
      <c r="BX264" s="15"/>
      <c r="BY264" s="15"/>
      <c r="BZ264" s="15"/>
      <c r="CA264" s="15"/>
      <c r="CB264" s="15"/>
      <c r="CC264" s="15"/>
      <c r="CD264" s="15"/>
      <c r="CE264" s="15"/>
      <c r="CF264" s="15"/>
      <c r="CG264" s="15"/>
      <c r="CH264" s="15"/>
      <c r="CI264" s="15"/>
      <c r="CJ264" s="15"/>
      <c r="CK264" s="15"/>
      <c r="CL264" s="15"/>
      <c r="CM264" s="15"/>
      <c r="CN264" s="15"/>
      <c r="CO264" s="15"/>
      <c r="CP264" s="15"/>
      <c r="CQ264" s="15"/>
      <c r="CR264" s="15"/>
      <c r="CS264" s="15"/>
      <c r="CT264" s="15"/>
      <c r="CU264" s="15"/>
      <c r="CV264" s="15"/>
      <c r="CW264" s="15"/>
      <c r="CX264" s="15"/>
      <c r="CY264" s="15"/>
      <c r="CZ264" s="15"/>
      <c r="DA264" s="15"/>
      <c r="DB264" s="15"/>
      <c r="DC264" s="15"/>
      <c r="DD264" s="15"/>
      <c r="DE264" s="15"/>
      <c r="DF264" s="15"/>
      <c r="DG264" s="15"/>
      <c r="DH264" s="15"/>
      <c r="DI264" s="15"/>
      <c r="DJ264" s="15"/>
      <c r="DK264" s="15"/>
      <c r="DL264" s="15"/>
      <c r="DM264" s="15"/>
      <c r="DN264" s="15"/>
      <c r="DO264" s="15"/>
      <c r="DP264" s="15"/>
      <c r="DQ264" s="15"/>
      <c r="DR264" s="15"/>
      <c r="DS264" s="15"/>
      <c r="DT264" s="15"/>
      <c r="DU264" s="15"/>
      <c r="DV264" s="15"/>
      <c r="DW264" s="15"/>
      <c r="DX264" s="15"/>
      <c r="DY264" s="15"/>
    </row>
    <row r="265" spans="2:129"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5"/>
      <c r="BI265" s="15"/>
      <c r="BJ265" s="15"/>
      <c r="BK265" s="15"/>
      <c r="BL265" s="15"/>
      <c r="BM265" s="15"/>
      <c r="BN265" s="15"/>
      <c r="BO265" s="15"/>
      <c r="BP265" s="15"/>
      <c r="BQ265" s="15"/>
      <c r="BR265" s="15"/>
      <c r="BS265" s="15"/>
      <c r="BT265" s="15"/>
      <c r="BU265" s="15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  <c r="CN265" s="15"/>
      <c r="CO265" s="15"/>
      <c r="CP265" s="15"/>
      <c r="CQ265" s="15"/>
      <c r="CR265" s="15"/>
      <c r="CS265" s="15"/>
      <c r="CT265" s="15"/>
      <c r="CU265" s="15"/>
      <c r="CV265" s="15"/>
      <c r="CW265" s="15"/>
      <c r="CX265" s="15"/>
      <c r="CY265" s="15"/>
      <c r="CZ265" s="15"/>
      <c r="DA265" s="15"/>
      <c r="DB265" s="15"/>
      <c r="DC265" s="15"/>
      <c r="DD265" s="15"/>
      <c r="DE265" s="15"/>
      <c r="DF265" s="15"/>
      <c r="DG265" s="15"/>
      <c r="DH265" s="15"/>
      <c r="DI265" s="15"/>
      <c r="DJ265" s="15"/>
      <c r="DK265" s="15"/>
      <c r="DL265" s="15"/>
      <c r="DM265" s="15"/>
      <c r="DN265" s="15"/>
      <c r="DO265" s="15"/>
      <c r="DP265" s="15"/>
      <c r="DQ265" s="15"/>
      <c r="DR265" s="15"/>
      <c r="DS265" s="15"/>
      <c r="DT265" s="15"/>
      <c r="DU265" s="15"/>
      <c r="DV265" s="15"/>
      <c r="DW265" s="15"/>
      <c r="DX265" s="15"/>
      <c r="DY265" s="15"/>
    </row>
    <row r="266" spans="2:129"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I266" s="15"/>
      <c r="BJ266" s="15"/>
      <c r="BK266" s="15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5"/>
      <c r="CS266" s="15"/>
      <c r="CT266" s="15"/>
      <c r="CU266" s="15"/>
      <c r="CV266" s="15"/>
      <c r="CW266" s="15"/>
      <c r="CX266" s="15"/>
      <c r="CY266" s="15"/>
      <c r="CZ266" s="15"/>
      <c r="DA266" s="15"/>
      <c r="DB266" s="15"/>
      <c r="DC266" s="15"/>
      <c r="DD266" s="15"/>
      <c r="DE266" s="15"/>
      <c r="DF266" s="15"/>
      <c r="DG266" s="15"/>
      <c r="DH266" s="15"/>
      <c r="DI266" s="15"/>
      <c r="DJ266" s="15"/>
      <c r="DK266" s="15"/>
      <c r="DL266" s="15"/>
      <c r="DM266" s="15"/>
      <c r="DN266" s="15"/>
      <c r="DO266" s="15"/>
      <c r="DP266" s="15"/>
      <c r="DQ266" s="15"/>
      <c r="DR266" s="15"/>
      <c r="DS266" s="15"/>
      <c r="DT266" s="15"/>
      <c r="DU266" s="15"/>
      <c r="DV266" s="15"/>
      <c r="DW266" s="15"/>
      <c r="DX266" s="15"/>
      <c r="DY266" s="15"/>
    </row>
    <row r="267" spans="2:129"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5"/>
      <c r="BI267" s="15"/>
      <c r="BJ267" s="15"/>
      <c r="BK267" s="15"/>
      <c r="BL267" s="15"/>
      <c r="BM267" s="15"/>
      <c r="BN267" s="15"/>
      <c r="BO267" s="15"/>
      <c r="BP267" s="15"/>
      <c r="BQ267" s="15"/>
      <c r="BR267" s="15"/>
      <c r="BS267" s="15"/>
      <c r="BT267" s="15"/>
      <c r="BU267" s="15"/>
      <c r="BV267" s="15"/>
      <c r="BW267" s="15"/>
      <c r="BX267" s="15"/>
      <c r="BY267" s="15"/>
      <c r="BZ267" s="15"/>
      <c r="CA267" s="15"/>
      <c r="CB267" s="15"/>
      <c r="CC267" s="15"/>
      <c r="CD267" s="15"/>
      <c r="CE267" s="15"/>
      <c r="CF267" s="15"/>
      <c r="CG267" s="15"/>
      <c r="CH267" s="15"/>
      <c r="CI267" s="15"/>
      <c r="CJ267" s="15"/>
      <c r="CK267" s="15"/>
      <c r="CL267" s="15"/>
      <c r="CM267" s="15"/>
      <c r="CN267" s="15"/>
      <c r="CO267" s="15"/>
      <c r="CP267" s="15"/>
      <c r="CQ267" s="15"/>
      <c r="CR267" s="15"/>
      <c r="CS267" s="15"/>
      <c r="CT267" s="15"/>
      <c r="CU267" s="15"/>
      <c r="CV267" s="15"/>
      <c r="CW267" s="15"/>
      <c r="CX267" s="15"/>
      <c r="CY267" s="15"/>
      <c r="CZ267" s="15"/>
      <c r="DA267" s="15"/>
      <c r="DB267" s="15"/>
      <c r="DC267" s="15"/>
      <c r="DD267" s="15"/>
      <c r="DE267" s="15"/>
      <c r="DF267" s="15"/>
      <c r="DG267" s="15"/>
      <c r="DH267" s="15"/>
      <c r="DI267" s="15"/>
      <c r="DJ267" s="15"/>
      <c r="DK267" s="15"/>
      <c r="DL267" s="15"/>
      <c r="DM267" s="15"/>
      <c r="DN267" s="15"/>
      <c r="DO267" s="15"/>
      <c r="DP267" s="15"/>
      <c r="DQ267" s="15"/>
      <c r="DR267" s="15"/>
      <c r="DS267" s="15"/>
      <c r="DT267" s="15"/>
      <c r="DU267" s="15"/>
      <c r="DV267" s="15"/>
      <c r="DW267" s="15"/>
      <c r="DX267" s="15"/>
      <c r="DY267" s="15"/>
    </row>
    <row r="268" spans="2:129"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  <c r="BH268" s="15"/>
      <c r="BI268" s="15"/>
      <c r="BJ268" s="15"/>
      <c r="BK268" s="15"/>
      <c r="BL268" s="15"/>
      <c r="BM268" s="15"/>
      <c r="BN268" s="15"/>
      <c r="BO268" s="15"/>
      <c r="BP268" s="15"/>
      <c r="BQ268" s="15"/>
      <c r="BR268" s="15"/>
      <c r="BS268" s="15"/>
      <c r="BT268" s="15"/>
      <c r="BU268" s="15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5"/>
      <c r="CS268" s="15"/>
      <c r="CT268" s="15"/>
      <c r="CU268" s="15"/>
      <c r="CV268" s="15"/>
      <c r="CW268" s="15"/>
      <c r="CX268" s="15"/>
      <c r="CY268" s="15"/>
      <c r="CZ268" s="15"/>
      <c r="DA268" s="15"/>
      <c r="DB268" s="15"/>
      <c r="DC268" s="15"/>
      <c r="DD268" s="15"/>
      <c r="DE268" s="15"/>
      <c r="DF268" s="15"/>
      <c r="DG268" s="15"/>
      <c r="DH268" s="15"/>
      <c r="DI268" s="15"/>
      <c r="DJ268" s="15"/>
      <c r="DK268" s="15"/>
      <c r="DL268" s="15"/>
      <c r="DM268" s="15"/>
      <c r="DN268" s="15"/>
      <c r="DO268" s="15"/>
      <c r="DP268" s="15"/>
      <c r="DQ268" s="15"/>
      <c r="DR268" s="15"/>
      <c r="DS268" s="15"/>
      <c r="DT268" s="15"/>
      <c r="DU268" s="15"/>
      <c r="DV268" s="15"/>
      <c r="DW268" s="15"/>
      <c r="DX268" s="15"/>
      <c r="DY268" s="15"/>
    </row>
    <row r="269" spans="2:129"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  <c r="BH269" s="15"/>
      <c r="BI269" s="15"/>
      <c r="BJ269" s="15"/>
      <c r="BK269" s="15"/>
      <c r="BL269" s="15"/>
      <c r="BM269" s="15"/>
      <c r="BN269" s="15"/>
      <c r="BO269" s="15"/>
      <c r="BP269" s="15"/>
      <c r="BQ269" s="15"/>
      <c r="BR269" s="15"/>
      <c r="BS269" s="15"/>
      <c r="BT269" s="15"/>
      <c r="BU269" s="15"/>
      <c r="BV269" s="15"/>
      <c r="BW269" s="15"/>
      <c r="BX269" s="15"/>
      <c r="BY269" s="15"/>
      <c r="BZ269" s="15"/>
      <c r="CA269" s="15"/>
      <c r="CB269" s="15"/>
      <c r="CC269" s="15"/>
      <c r="CD269" s="15"/>
      <c r="CE269" s="15"/>
      <c r="CF269" s="15"/>
      <c r="CG269" s="15"/>
      <c r="CH269" s="15"/>
      <c r="CI269" s="15"/>
      <c r="CJ269" s="15"/>
      <c r="CK269" s="15"/>
      <c r="CL269" s="15"/>
      <c r="CM269" s="15"/>
      <c r="CN269" s="15"/>
      <c r="CO269" s="15"/>
      <c r="CP269" s="15"/>
      <c r="CQ269" s="15"/>
      <c r="CR269" s="15"/>
      <c r="CS269" s="15"/>
      <c r="CT269" s="15"/>
      <c r="CU269" s="15"/>
      <c r="CV269" s="15"/>
      <c r="CW269" s="15"/>
      <c r="CX269" s="15"/>
      <c r="CY269" s="15"/>
      <c r="CZ269" s="15"/>
      <c r="DA269" s="15"/>
      <c r="DB269" s="15"/>
      <c r="DC269" s="15"/>
      <c r="DD269" s="15"/>
      <c r="DE269" s="15"/>
      <c r="DF269" s="15"/>
      <c r="DG269" s="15"/>
      <c r="DH269" s="15"/>
      <c r="DI269" s="15"/>
      <c r="DJ269" s="15"/>
      <c r="DK269" s="15"/>
      <c r="DL269" s="15"/>
      <c r="DM269" s="15"/>
      <c r="DN269" s="15"/>
      <c r="DO269" s="15"/>
      <c r="DP269" s="15"/>
      <c r="DQ269" s="15"/>
      <c r="DR269" s="15"/>
      <c r="DS269" s="15"/>
      <c r="DT269" s="15"/>
      <c r="DU269" s="15"/>
      <c r="DV269" s="15"/>
      <c r="DW269" s="15"/>
      <c r="DX269" s="15"/>
      <c r="DY269" s="15"/>
    </row>
    <row r="270" spans="2:129"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5"/>
      <c r="CS270" s="15"/>
      <c r="CT270" s="15"/>
      <c r="CU270" s="15"/>
      <c r="CV270" s="15"/>
      <c r="CW270" s="15"/>
      <c r="CX270" s="15"/>
      <c r="CY270" s="15"/>
      <c r="CZ270" s="15"/>
      <c r="DA270" s="15"/>
      <c r="DB270" s="15"/>
      <c r="DC270" s="15"/>
      <c r="DD270" s="15"/>
      <c r="DE270" s="15"/>
      <c r="DF270" s="15"/>
      <c r="DG270" s="15"/>
      <c r="DH270" s="15"/>
      <c r="DI270" s="15"/>
      <c r="DJ270" s="15"/>
      <c r="DK270" s="15"/>
      <c r="DL270" s="15"/>
      <c r="DM270" s="15"/>
      <c r="DN270" s="15"/>
      <c r="DO270" s="15"/>
      <c r="DP270" s="15"/>
      <c r="DQ270" s="15"/>
      <c r="DR270" s="15"/>
      <c r="DS270" s="15"/>
      <c r="DT270" s="15"/>
      <c r="DU270" s="15"/>
      <c r="DV270" s="15"/>
      <c r="DW270" s="15"/>
      <c r="DX270" s="15"/>
      <c r="DY270" s="15"/>
    </row>
    <row r="271" spans="2:129"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I271" s="15"/>
      <c r="BJ271" s="15"/>
      <c r="BK271" s="15"/>
      <c r="BL271" s="15"/>
      <c r="BM271" s="15"/>
      <c r="BN271" s="15"/>
      <c r="BO271" s="15"/>
      <c r="BP271" s="15"/>
      <c r="BQ271" s="15"/>
      <c r="BR271" s="15"/>
      <c r="BS271" s="15"/>
      <c r="BT271" s="15"/>
      <c r="BU271" s="15"/>
      <c r="BV271" s="15"/>
      <c r="BW271" s="15"/>
      <c r="BX271" s="15"/>
      <c r="BY271" s="15"/>
      <c r="BZ271" s="15"/>
      <c r="CA271" s="15"/>
      <c r="CB271" s="15"/>
      <c r="CC271" s="15"/>
      <c r="CD271" s="15"/>
      <c r="CE271" s="15"/>
      <c r="CF271" s="15"/>
      <c r="CG271" s="15"/>
      <c r="CH271" s="15"/>
      <c r="CI271" s="15"/>
      <c r="CJ271" s="15"/>
      <c r="CK271" s="15"/>
      <c r="CL271" s="15"/>
      <c r="CM271" s="15"/>
      <c r="CN271" s="15"/>
      <c r="CO271" s="15"/>
      <c r="CP271" s="15"/>
      <c r="CQ271" s="15"/>
      <c r="CR271" s="15"/>
      <c r="CS271" s="15"/>
      <c r="CT271" s="15"/>
      <c r="CU271" s="15"/>
      <c r="CV271" s="15"/>
      <c r="CW271" s="15"/>
      <c r="CX271" s="15"/>
      <c r="CY271" s="15"/>
      <c r="CZ271" s="15"/>
      <c r="DA271" s="15"/>
      <c r="DB271" s="15"/>
      <c r="DC271" s="15"/>
      <c r="DD271" s="15"/>
      <c r="DE271" s="15"/>
      <c r="DF271" s="15"/>
      <c r="DG271" s="15"/>
      <c r="DH271" s="15"/>
      <c r="DI271" s="15"/>
      <c r="DJ271" s="15"/>
      <c r="DK271" s="15"/>
      <c r="DL271" s="15"/>
      <c r="DM271" s="15"/>
      <c r="DN271" s="15"/>
      <c r="DO271" s="15"/>
      <c r="DP271" s="15"/>
      <c r="DQ271" s="15"/>
      <c r="DR271" s="15"/>
      <c r="DS271" s="15"/>
      <c r="DT271" s="15"/>
      <c r="DU271" s="15"/>
      <c r="DV271" s="15"/>
      <c r="DW271" s="15"/>
      <c r="DX271" s="15"/>
      <c r="DY271" s="15"/>
    </row>
    <row r="272" spans="2:129"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I272" s="15"/>
      <c r="BJ272" s="15"/>
      <c r="BK272" s="15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5"/>
      <c r="CS272" s="15"/>
      <c r="CT272" s="15"/>
      <c r="CU272" s="15"/>
      <c r="CV272" s="15"/>
      <c r="CW272" s="15"/>
      <c r="CX272" s="15"/>
      <c r="CY272" s="15"/>
      <c r="CZ272" s="15"/>
      <c r="DA272" s="15"/>
      <c r="DB272" s="15"/>
      <c r="DC272" s="15"/>
      <c r="DD272" s="15"/>
      <c r="DE272" s="15"/>
      <c r="DF272" s="15"/>
      <c r="DG272" s="15"/>
      <c r="DH272" s="15"/>
      <c r="DI272" s="15"/>
      <c r="DJ272" s="15"/>
      <c r="DK272" s="15"/>
      <c r="DL272" s="15"/>
      <c r="DM272" s="15"/>
      <c r="DN272" s="15"/>
      <c r="DO272" s="15"/>
      <c r="DP272" s="15"/>
      <c r="DQ272" s="15"/>
      <c r="DR272" s="15"/>
      <c r="DS272" s="15"/>
      <c r="DT272" s="15"/>
      <c r="DU272" s="15"/>
      <c r="DV272" s="15"/>
      <c r="DW272" s="15"/>
      <c r="DX272" s="15"/>
      <c r="DY272" s="15"/>
    </row>
    <row r="273" spans="2:129"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I273" s="15"/>
      <c r="BJ273" s="15"/>
      <c r="BK273" s="15"/>
      <c r="BL273" s="15"/>
      <c r="BM273" s="15"/>
      <c r="BN273" s="15"/>
      <c r="BO273" s="15"/>
      <c r="BP273" s="15"/>
      <c r="BQ273" s="15"/>
      <c r="BR273" s="15"/>
      <c r="BS273" s="15"/>
      <c r="BT273" s="15"/>
      <c r="BU273" s="15"/>
      <c r="BV273" s="15"/>
      <c r="BW273" s="15"/>
      <c r="BX273" s="15"/>
      <c r="BY273" s="15"/>
      <c r="BZ273" s="15"/>
      <c r="CA273" s="15"/>
      <c r="CB273" s="15"/>
      <c r="CC273" s="15"/>
      <c r="CD273" s="15"/>
      <c r="CE273" s="15"/>
      <c r="CF273" s="15"/>
      <c r="CG273" s="15"/>
      <c r="CH273" s="15"/>
      <c r="CI273" s="15"/>
      <c r="CJ273" s="15"/>
      <c r="CK273" s="15"/>
      <c r="CL273" s="15"/>
      <c r="CM273" s="15"/>
      <c r="CN273" s="15"/>
      <c r="CO273" s="15"/>
      <c r="CP273" s="15"/>
      <c r="CQ273" s="15"/>
      <c r="CR273" s="15"/>
      <c r="CS273" s="15"/>
      <c r="CT273" s="15"/>
      <c r="CU273" s="15"/>
      <c r="CV273" s="15"/>
      <c r="CW273" s="15"/>
      <c r="CX273" s="15"/>
      <c r="CY273" s="15"/>
      <c r="CZ273" s="15"/>
      <c r="DA273" s="15"/>
      <c r="DB273" s="15"/>
      <c r="DC273" s="15"/>
      <c r="DD273" s="15"/>
      <c r="DE273" s="15"/>
      <c r="DF273" s="15"/>
      <c r="DG273" s="15"/>
      <c r="DH273" s="15"/>
      <c r="DI273" s="15"/>
      <c r="DJ273" s="15"/>
      <c r="DK273" s="15"/>
      <c r="DL273" s="15"/>
      <c r="DM273" s="15"/>
      <c r="DN273" s="15"/>
      <c r="DO273" s="15"/>
      <c r="DP273" s="15"/>
      <c r="DQ273" s="15"/>
      <c r="DR273" s="15"/>
      <c r="DS273" s="15"/>
      <c r="DT273" s="15"/>
      <c r="DU273" s="15"/>
      <c r="DV273" s="15"/>
      <c r="DW273" s="15"/>
      <c r="DX273" s="15"/>
      <c r="DY273" s="15"/>
    </row>
    <row r="274" spans="2:129"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  <c r="BH274" s="15"/>
      <c r="BI274" s="15"/>
      <c r="BJ274" s="15"/>
      <c r="BK274" s="15"/>
      <c r="BL274" s="15"/>
      <c r="BM274" s="15"/>
      <c r="BN274" s="15"/>
      <c r="BO274" s="15"/>
      <c r="BP274" s="15"/>
      <c r="BQ274" s="15"/>
      <c r="BR274" s="15"/>
      <c r="BS274" s="15"/>
      <c r="BT274" s="15"/>
      <c r="BU274" s="15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5"/>
      <c r="CS274" s="15"/>
      <c r="CT274" s="15"/>
      <c r="CU274" s="15"/>
      <c r="CV274" s="15"/>
      <c r="CW274" s="15"/>
      <c r="CX274" s="15"/>
      <c r="CY274" s="15"/>
      <c r="CZ274" s="15"/>
      <c r="DA274" s="15"/>
      <c r="DB274" s="15"/>
      <c r="DC274" s="15"/>
      <c r="DD274" s="15"/>
      <c r="DE274" s="15"/>
      <c r="DF274" s="15"/>
      <c r="DG274" s="15"/>
      <c r="DH274" s="15"/>
      <c r="DI274" s="15"/>
      <c r="DJ274" s="15"/>
      <c r="DK274" s="15"/>
      <c r="DL274" s="15"/>
      <c r="DM274" s="15"/>
      <c r="DN274" s="15"/>
      <c r="DO274" s="15"/>
      <c r="DP274" s="15"/>
      <c r="DQ274" s="15"/>
      <c r="DR274" s="15"/>
      <c r="DS274" s="15"/>
      <c r="DT274" s="15"/>
      <c r="DU274" s="15"/>
      <c r="DV274" s="15"/>
      <c r="DW274" s="15"/>
      <c r="DX274" s="15"/>
      <c r="DY274" s="15"/>
    </row>
    <row r="275" spans="2:129"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  <c r="BH275" s="15"/>
      <c r="BI275" s="15"/>
      <c r="BJ275" s="15"/>
      <c r="BK275" s="15"/>
      <c r="BL275" s="15"/>
      <c r="BM275" s="15"/>
      <c r="BN275" s="15"/>
      <c r="BO275" s="15"/>
      <c r="BP275" s="15"/>
      <c r="BQ275" s="15"/>
      <c r="BR275" s="15"/>
      <c r="BS275" s="15"/>
      <c r="BT275" s="15"/>
      <c r="BU275" s="15"/>
      <c r="BV275" s="15"/>
      <c r="BW275" s="15"/>
      <c r="BX275" s="15"/>
      <c r="BY275" s="15"/>
      <c r="BZ275" s="15"/>
      <c r="CA275" s="15"/>
      <c r="CB275" s="15"/>
      <c r="CC275" s="15"/>
      <c r="CD275" s="15"/>
      <c r="CE275" s="15"/>
      <c r="CF275" s="15"/>
      <c r="CG275" s="15"/>
      <c r="CH275" s="15"/>
      <c r="CI275" s="15"/>
      <c r="CJ275" s="15"/>
      <c r="CK275" s="15"/>
      <c r="CL275" s="15"/>
      <c r="CM275" s="15"/>
      <c r="CN275" s="15"/>
      <c r="CO275" s="15"/>
      <c r="CP275" s="15"/>
      <c r="CQ275" s="15"/>
      <c r="CR275" s="15"/>
      <c r="CS275" s="15"/>
      <c r="CT275" s="15"/>
      <c r="CU275" s="15"/>
      <c r="CV275" s="15"/>
      <c r="CW275" s="15"/>
      <c r="CX275" s="15"/>
      <c r="CY275" s="15"/>
      <c r="CZ275" s="15"/>
      <c r="DA275" s="15"/>
      <c r="DB275" s="15"/>
      <c r="DC275" s="15"/>
      <c r="DD275" s="15"/>
      <c r="DE275" s="15"/>
      <c r="DF275" s="15"/>
      <c r="DG275" s="15"/>
      <c r="DH275" s="15"/>
      <c r="DI275" s="15"/>
      <c r="DJ275" s="15"/>
      <c r="DK275" s="15"/>
      <c r="DL275" s="15"/>
      <c r="DM275" s="15"/>
      <c r="DN275" s="15"/>
      <c r="DO275" s="15"/>
      <c r="DP275" s="15"/>
      <c r="DQ275" s="15"/>
      <c r="DR275" s="15"/>
      <c r="DS275" s="15"/>
      <c r="DT275" s="15"/>
      <c r="DU275" s="15"/>
      <c r="DV275" s="15"/>
      <c r="DW275" s="15"/>
      <c r="DX275" s="15"/>
      <c r="DY275" s="15"/>
    </row>
    <row r="276" spans="2:129"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  <c r="BH276" s="15"/>
      <c r="BI276" s="15"/>
      <c r="BJ276" s="15"/>
      <c r="BK276" s="15"/>
      <c r="BL276" s="15"/>
      <c r="BM276" s="15"/>
      <c r="BN276" s="15"/>
      <c r="BO276" s="15"/>
      <c r="BP276" s="15"/>
      <c r="BQ276" s="15"/>
      <c r="BR276" s="15"/>
      <c r="BS276" s="15"/>
      <c r="BT276" s="15"/>
      <c r="BU276" s="15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5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5"/>
      <c r="CS276" s="15"/>
      <c r="CT276" s="15"/>
      <c r="CU276" s="15"/>
      <c r="CV276" s="15"/>
      <c r="CW276" s="15"/>
      <c r="CX276" s="15"/>
      <c r="CY276" s="15"/>
      <c r="CZ276" s="15"/>
      <c r="DA276" s="15"/>
      <c r="DB276" s="15"/>
      <c r="DC276" s="15"/>
      <c r="DD276" s="15"/>
      <c r="DE276" s="15"/>
      <c r="DF276" s="15"/>
      <c r="DG276" s="15"/>
      <c r="DH276" s="15"/>
      <c r="DI276" s="15"/>
      <c r="DJ276" s="15"/>
      <c r="DK276" s="15"/>
      <c r="DL276" s="15"/>
      <c r="DM276" s="15"/>
      <c r="DN276" s="15"/>
      <c r="DO276" s="15"/>
      <c r="DP276" s="15"/>
      <c r="DQ276" s="15"/>
      <c r="DR276" s="15"/>
      <c r="DS276" s="15"/>
      <c r="DT276" s="15"/>
      <c r="DU276" s="15"/>
      <c r="DV276" s="15"/>
      <c r="DW276" s="15"/>
      <c r="DX276" s="15"/>
      <c r="DY276" s="15"/>
    </row>
    <row r="277" spans="2:129"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  <c r="BH277" s="15"/>
      <c r="BI277" s="15"/>
      <c r="BJ277" s="15"/>
      <c r="BK277" s="15"/>
      <c r="BL277" s="15"/>
      <c r="BM277" s="15"/>
      <c r="BN277" s="15"/>
      <c r="BO277" s="15"/>
      <c r="BP277" s="15"/>
      <c r="BQ277" s="15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5"/>
      <c r="DI277" s="15"/>
      <c r="DJ277" s="15"/>
      <c r="DK277" s="15"/>
      <c r="DL277" s="15"/>
      <c r="DM277" s="15"/>
      <c r="DN277" s="15"/>
      <c r="DO277" s="15"/>
      <c r="DP277" s="15"/>
      <c r="DQ277" s="15"/>
      <c r="DR277" s="15"/>
      <c r="DS277" s="15"/>
      <c r="DT277" s="15"/>
      <c r="DU277" s="15"/>
      <c r="DV277" s="15"/>
      <c r="DW277" s="15"/>
      <c r="DX277" s="15"/>
      <c r="DY277" s="15"/>
    </row>
    <row r="278" spans="2:129"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  <c r="BH278" s="15"/>
      <c r="BI278" s="15"/>
      <c r="BJ278" s="15"/>
      <c r="BK278" s="15"/>
      <c r="BL278" s="15"/>
      <c r="BM278" s="15"/>
      <c r="BN278" s="15"/>
      <c r="BO278" s="15"/>
      <c r="BP278" s="15"/>
      <c r="BQ278" s="15"/>
      <c r="BR278" s="15"/>
      <c r="BS278" s="15"/>
      <c r="BT278" s="15"/>
      <c r="BU278" s="15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5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5"/>
      <c r="CS278" s="15"/>
      <c r="CT278" s="15"/>
      <c r="CU278" s="15"/>
      <c r="CV278" s="15"/>
      <c r="CW278" s="15"/>
      <c r="CX278" s="15"/>
      <c r="CY278" s="15"/>
      <c r="CZ278" s="15"/>
      <c r="DA278" s="15"/>
      <c r="DB278" s="15"/>
      <c r="DC278" s="15"/>
      <c r="DD278" s="15"/>
      <c r="DE278" s="15"/>
      <c r="DF278" s="15"/>
      <c r="DG278" s="15"/>
      <c r="DH278" s="15"/>
      <c r="DI278" s="15"/>
      <c r="DJ278" s="15"/>
      <c r="DK278" s="15"/>
      <c r="DL278" s="15"/>
      <c r="DM278" s="15"/>
      <c r="DN278" s="15"/>
      <c r="DO278" s="15"/>
      <c r="DP278" s="15"/>
      <c r="DQ278" s="15"/>
      <c r="DR278" s="15"/>
      <c r="DS278" s="15"/>
      <c r="DT278" s="15"/>
      <c r="DU278" s="15"/>
      <c r="DV278" s="15"/>
      <c r="DW278" s="15"/>
      <c r="DX278" s="15"/>
      <c r="DY278" s="15"/>
    </row>
    <row r="279" spans="2:129"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  <c r="BE279" s="15"/>
      <c r="BF279" s="15"/>
      <c r="BG279" s="15"/>
      <c r="BH279" s="15"/>
      <c r="BI279" s="15"/>
      <c r="BJ279" s="15"/>
      <c r="BK279" s="15"/>
      <c r="BL279" s="15"/>
      <c r="BM279" s="15"/>
      <c r="BN279" s="15"/>
      <c r="BO279" s="15"/>
      <c r="BP279" s="15"/>
      <c r="BQ279" s="15"/>
      <c r="BR279" s="15"/>
      <c r="BS279" s="15"/>
      <c r="BT279" s="15"/>
      <c r="BU279" s="15"/>
      <c r="BV279" s="15"/>
      <c r="BW279" s="15"/>
      <c r="BX279" s="15"/>
      <c r="BY279" s="15"/>
      <c r="BZ279" s="15"/>
      <c r="CA279" s="15"/>
      <c r="CB279" s="15"/>
      <c r="CC279" s="15"/>
      <c r="CD279" s="15"/>
      <c r="CE279" s="15"/>
      <c r="CF279" s="15"/>
      <c r="CG279" s="15"/>
      <c r="CH279" s="15"/>
      <c r="CI279" s="15"/>
      <c r="CJ279" s="15"/>
      <c r="CK279" s="15"/>
      <c r="CL279" s="15"/>
      <c r="CM279" s="15"/>
      <c r="CN279" s="15"/>
      <c r="CO279" s="15"/>
      <c r="CP279" s="15"/>
      <c r="CQ279" s="15"/>
      <c r="CR279" s="15"/>
      <c r="CS279" s="15"/>
      <c r="CT279" s="15"/>
      <c r="CU279" s="15"/>
      <c r="CV279" s="15"/>
      <c r="CW279" s="15"/>
      <c r="CX279" s="15"/>
      <c r="CY279" s="15"/>
      <c r="CZ279" s="15"/>
      <c r="DA279" s="15"/>
      <c r="DB279" s="15"/>
      <c r="DC279" s="15"/>
      <c r="DD279" s="15"/>
      <c r="DE279" s="15"/>
      <c r="DF279" s="15"/>
      <c r="DG279" s="15"/>
      <c r="DH279" s="15"/>
      <c r="DI279" s="15"/>
      <c r="DJ279" s="15"/>
      <c r="DK279" s="15"/>
      <c r="DL279" s="15"/>
      <c r="DM279" s="15"/>
      <c r="DN279" s="15"/>
      <c r="DO279" s="15"/>
      <c r="DP279" s="15"/>
      <c r="DQ279" s="15"/>
      <c r="DR279" s="15"/>
      <c r="DS279" s="15"/>
      <c r="DT279" s="15"/>
      <c r="DU279" s="15"/>
      <c r="DV279" s="15"/>
      <c r="DW279" s="15"/>
      <c r="DX279" s="15"/>
      <c r="DY279" s="15"/>
    </row>
    <row r="280" spans="2:129"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I280" s="15"/>
      <c r="BJ280" s="15"/>
      <c r="BK280" s="15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5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5"/>
      <c r="CS280" s="15"/>
      <c r="CT280" s="15"/>
      <c r="CU280" s="15"/>
      <c r="CV280" s="15"/>
      <c r="CW280" s="15"/>
      <c r="CX280" s="15"/>
      <c r="CY280" s="15"/>
      <c r="CZ280" s="15"/>
      <c r="DA280" s="15"/>
      <c r="DB280" s="15"/>
      <c r="DC280" s="15"/>
      <c r="DD280" s="15"/>
      <c r="DE280" s="15"/>
      <c r="DF280" s="15"/>
      <c r="DG280" s="15"/>
      <c r="DH280" s="15"/>
      <c r="DI280" s="15"/>
      <c r="DJ280" s="15"/>
      <c r="DK280" s="15"/>
      <c r="DL280" s="15"/>
      <c r="DM280" s="15"/>
      <c r="DN280" s="15"/>
      <c r="DO280" s="15"/>
      <c r="DP280" s="15"/>
      <c r="DQ280" s="15"/>
      <c r="DR280" s="15"/>
      <c r="DS280" s="15"/>
      <c r="DT280" s="15"/>
      <c r="DU280" s="15"/>
      <c r="DV280" s="15"/>
      <c r="DW280" s="15"/>
      <c r="DX280" s="15"/>
      <c r="DY280" s="15"/>
    </row>
    <row r="281" spans="2:129"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5"/>
      <c r="BF281" s="15"/>
      <c r="BG281" s="15"/>
      <c r="BH281" s="15"/>
      <c r="BI281" s="15"/>
      <c r="BJ281" s="15"/>
      <c r="BK281" s="15"/>
      <c r="BL281" s="15"/>
      <c r="BM281" s="15"/>
      <c r="BN281" s="15"/>
      <c r="BO281" s="15"/>
      <c r="BP281" s="15"/>
      <c r="BQ281" s="15"/>
      <c r="BR281" s="15"/>
      <c r="BS281" s="15"/>
      <c r="BT281" s="15"/>
      <c r="BU281" s="15"/>
      <c r="BV281" s="15"/>
      <c r="BW281" s="15"/>
      <c r="BX281" s="15"/>
      <c r="BY281" s="15"/>
      <c r="BZ281" s="15"/>
      <c r="CA281" s="15"/>
      <c r="CB281" s="15"/>
      <c r="CC281" s="15"/>
      <c r="CD281" s="15"/>
      <c r="CE281" s="15"/>
      <c r="CF281" s="15"/>
      <c r="CG281" s="15"/>
      <c r="CH281" s="15"/>
      <c r="CI281" s="15"/>
      <c r="CJ281" s="15"/>
      <c r="CK281" s="15"/>
      <c r="CL281" s="15"/>
      <c r="CM281" s="15"/>
      <c r="CN281" s="15"/>
      <c r="CO281" s="15"/>
      <c r="CP281" s="15"/>
      <c r="CQ281" s="15"/>
      <c r="CR281" s="15"/>
      <c r="CS281" s="15"/>
      <c r="CT281" s="15"/>
      <c r="CU281" s="15"/>
      <c r="CV281" s="15"/>
      <c r="CW281" s="15"/>
      <c r="CX281" s="15"/>
      <c r="CY281" s="15"/>
      <c r="CZ281" s="15"/>
      <c r="DA281" s="15"/>
      <c r="DB281" s="15"/>
      <c r="DC281" s="15"/>
      <c r="DD281" s="15"/>
      <c r="DE281" s="15"/>
      <c r="DF281" s="15"/>
      <c r="DG281" s="15"/>
      <c r="DH281" s="15"/>
      <c r="DI281" s="15"/>
      <c r="DJ281" s="15"/>
      <c r="DK281" s="15"/>
      <c r="DL281" s="15"/>
      <c r="DM281" s="15"/>
      <c r="DN281" s="15"/>
      <c r="DO281" s="15"/>
      <c r="DP281" s="15"/>
      <c r="DQ281" s="15"/>
      <c r="DR281" s="15"/>
      <c r="DS281" s="15"/>
      <c r="DT281" s="15"/>
      <c r="DU281" s="15"/>
      <c r="DV281" s="15"/>
      <c r="DW281" s="15"/>
      <c r="DX281" s="15"/>
      <c r="DY281" s="15"/>
    </row>
    <row r="282" spans="2:129"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  <c r="BE282" s="15"/>
      <c r="BF282" s="15"/>
      <c r="BG282" s="15"/>
      <c r="BH282" s="15"/>
      <c r="BI282" s="15"/>
      <c r="BJ282" s="15"/>
      <c r="BK282" s="15"/>
      <c r="BL282" s="15"/>
      <c r="BM282" s="15"/>
      <c r="BN282" s="15"/>
      <c r="BO282" s="15"/>
      <c r="BP282" s="15"/>
      <c r="BQ282" s="15"/>
      <c r="BR282" s="15"/>
      <c r="BS282" s="15"/>
      <c r="BT282" s="15"/>
      <c r="BU282" s="15"/>
      <c r="BV282" s="15"/>
      <c r="BW282" s="15"/>
      <c r="BX282" s="15"/>
      <c r="BY282" s="15"/>
      <c r="BZ282" s="15"/>
      <c r="CA282" s="15"/>
      <c r="CB282" s="15"/>
      <c r="CC282" s="15"/>
      <c r="CD282" s="15"/>
      <c r="CE282" s="15"/>
      <c r="CF282" s="15"/>
      <c r="CG282" s="15"/>
      <c r="CH282" s="15"/>
      <c r="CI282" s="15"/>
      <c r="CJ282" s="15"/>
      <c r="CK282" s="15"/>
      <c r="CL282" s="15"/>
      <c r="CM282" s="15"/>
      <c r="CN282" s="15"/>
      <c r="CO282" s="15"/>
      <c r="CP282" s="15"/>
      <c r="CQ282" s="15"/>
      <c r="CR282" s="15"/>
      <c r="CS282" s="15"/>
      <c r="CT282" s="15"/>
      <c r="CU282" s="15"/>
      <c r="CV282" s="15"/>
      <c r="CW282" s="15"/>
      <c r="CX282" s="15"/>
      <c r="CY282" s="15"/>
      <c r="CZ282" s="15"/>
      <c r="DA282" s="15"/>
      <c r="DB282" s="15"/>
      <c r="DC282" s="15"/>
      <c r="DD282" s="15"/>
      <c r="DE282" s="15"/>
      <c r="DF282" s="15"/>
      <c r="DG282" s="15"/>
      <c r="DH282" s="15"/>
      <c r="DI282" s="15"/>
      <c r="DJ282" s="15"/>
      <c r="DK282" s="15"/>
      <c r="DL282" s="15"/>
      <c r="DM282" s="15"/>
      <c r="DN282" s="15"/>
      <c r="DO282" s="15"/>
      <c r="DP282" s="15"/>
      <c r="DQ282" s="15"/>
      <c r="DR282" s="15"/>
      <c r="DS282" s="15"/>
      <c r="DT282" s="15"/>
      <c r="DU282" s="15"/>
      <c r="DV282" s="15"/>
      <c r="DW282" s="15"/>
      <c r="DX282" s="15"/>
      <c r="DY282" s="15"/>
    </row>
    <row r="283" spans="2:129"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  <c r="BE283" s="15"/>
      <c r="BF283" s="15"/>
      <c r="BG283" s="15"/>
      <c r="BH283" s="15"/>
      <c r="BI283" s="15"/>
      <c r="BJ283" s="15"/>
      <c r="BK283" s="15"/>
      <c r="BL283" s="15"/>
      <c r="BM283" s="15"/>
      <c r="BN283" s="15"/>
      <c r="BO283" s="15"/>
      <c r="BP283" s="15"/>
      <c r="BQ283" s="15"/>
      <c r="BR283" s="15"/>
      <c r="BS283" s="15"/>
      <c r="BT283" s="15"/>
      <c r="BU283" s="15"/>
      <c r="BV283" s="15"/>
      <c r="BW283" s="15"/>
      <c r="BX283" s="15"/>
      <c r="BY283" s="15"/>
      <c r="BZ283" s="15"/>
      <c r="CA283" s="15"/>
      <c r="CB283" s="15"/>
      <c r="CC283" s="15"/>
      <c r="CD283" s="15"/>
      <c r="CE283" s="15"/>
      <c r="CF283" s="15"/>
      <c r="CG283" s="15"/>
      <c r="CH283" s="15"/>
      <c r="CI283" s="15"/>
      <c r="CJ283" s="15"/>
      <c r="CK283" s="15"/>
      <c r="CL283" s="15"/>
      <c r="CM283" s="15"/>
      <c r="CN283" s="15"/>
      <c r="CO283" s="15"/>
      <c r="CP283" s="15"/>
      <c r="CQ283" s="15"/>
      <c r="CR283" s="15"/>
      <c r="CS283" s="15"/>
      <c r="CT283" s="15"/>
      <c r="CU283" s="15"/>
      <c r="CV283" s="15"/>
      <c r="CW283" s="15"/>
      <c r="CX283" s="15"/>
      <c r="CY283" s="15"/>
      <c r="CZ283" s="15"/>
      <c r="DA283" s="15"/>
      <c r="DB283" s="15"/>
      <c r="DC283" s="15"/>
      <c r="DD283" s="15"/>
      <c r="DE283" s="15"/>
      <c r="DF283" s="15"/>
      <c r="DG283" s="15"/>
      <c r="DH283" s="15"/>
      <c r="DI283" s="15"/>
      <c r="DJ283" s="15"/>
      <c r="DK283" s="15"/>
      <c r="DL283" s="15"/>
      <c r="DM283" s="15"/>
      <c r="DN283" s="15"/>
      <c r="DO283" s="15"/>
      <c r="DP283" s="15"/>
      <c r="DQ283" s="15"/>
      <c r="DR283" s="15"/>
      <c r="DS283" s="15"/>
      <c r="DT283" s="15"/>
      <c r="DU283" s="15"/>
      <c r="DV283" s="15"/>
      <c r="DW283" s="15"/>
      <c r="DX283" s="15"/>
      <c r="DY283" s="15"/>
    </row>
    <row r="284" spans="2:129"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  <c r="BE284" s="15"/>
      <c r="BF284" s="15"/>
      <c r="BG284" s="15"/>
      <c r="BH284" s="15"/>
      <c r="BI284" s="15"/>
      <c r="BJ284" s="15"/>
      <c r="BK284" s="15"/>
      <c r="BL284" s="15"/>
      <c r="BM284" s="15"/>
      <c r="BN284" s="15"/>
      <c r="BO284" s="15"/>
      <c r="BP284" s="15"/>
      <c r="BQ284" s="15"/>
      <c r="BR284" s="15"/>
      <c r="BS284" s="15"/>
      <c r="BT284" s="15"/>
      <c r="BU284" s="15"/>
      <c r="BV284" s="15"/>
      <c r="BW284" s="15"/>
      <c r="BX284" s="15"/>
      <c r="BY284" s="15"/>
      <c r="BZ284" s="15"/>
      <c r="CA284" s="15"/>
      <c r="CB284" s="15"/>
      <c r="CC284" s="15"/>
      <c r="CD284" s="15"/>
      <c r="CE284" s="15"/>
      <c r="CF284" s="15"/>
      <c r="CG284" s="15"/>
      <c r="CH284" s="15"/>
      <c r="CI284" s="15"/>
      <c r="CJ284" s="15"/>
      <c r="CK284" s="15"/>
      <c r="CL284" s="15"/>
      <c r="CM284" s="15"/>
      <c r="CN284" s="15"/>
      <c r="CO284" s="15"/>
      <c r="CP284" s="15"/>
      <c r="CQ284" s="15"/>
      <c r="CR284" s="15"/>
      <c r="CS284" s="15"/>
      <c r="CT284" s="15"/>
      <c r="CU284" s="15"/>
      <c r="CV284" s="15"/>
      <c r="CW284" s="15"/>
      <c r="CX284" s="15"/>
      <c r="CY284" s="15"/>
      <c r="CZ284" s="15"/>
      <c r="DA284" s="15"/>
      <c r="DB284" s="15"/>
      <c r="DC284" s="15"/>
      <c r="DD284" s="15"/>
      <c r="DE284" s="15"/>
      <c r="DF284" s="15"/>
      <c r="DG284" s="15"/>
      <c r="DH284" s="15"/>
      <c r="DI284" s="15"/>
      <c r="DJ284" s="15"/>
      <c r="DK284" s="15"/>
      <c r="DL284" s="15"/>
      <c r="DM284" s="15"/>
      <c r="DN284" s="15"/>
      <c r="DO284" s="15"/>
      <c r="DP284" s="15"/>
      <c r="DQ284" s="15"/>
      <c r="DR284" s="15"/>
      <c r="DS284" s="15"/>
      <c r="DT284" s="15"/>
      <c r="DU284" s="15"/>
      <c r="DV284" s="15"/>
      <c r="DW284" s="15"/>
      <c r="DX284" s="15"/>
      <c r="DY284" s="15"/>
    </row>
    <row r="285" spans="2:129"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  <c r="BE285" s="15"/>
      <c r="BF285" s="15"/>
      <c r="BG285" s="15"/>
      <c r="BH285" s="15"/>
      <c r="BI285" s="15"/>
      <c r="BJ285" s="15"/>
      <c r="BK285" s="15"/>
      <c r="BL285" s="15"/>
      <c r="BM285" s="15"/>
      <c r="BN285" s="15"/>
      <c r="BO285" s="15"/>
      <c r="BP285" s="15"/>
      <c r="BQ285" s="15"/>
      <c r="BR285" s="15"/>
      <c r="BS285" s="15"/>
      <c r="BT285" s="15"/>
      <c r="BU285" s="15"/>
      <c r="BV285" s="15"/>
      <c r="BW285" s="15"/>
      <c r="BX285" s="15"/>
      <c r="BY285" s="15"/>
      <c r="BZ285" s="15"/>
      <c r="CA285" s="15"/>
      <c r="CB285" s="15"/>
      <c r="CC285" s="15"/>
      <c r="CD285" s="15"/>
      <c r="CE285" s="15"/>
      <c r="CF285" s="15"/>
      <c r="CG285" s="15"/>
      <c r="CH285" s="15"/>
      <c r="CI285" s="15"/>
      <c r="CJ285" s="15"/>
      <c r="CK285" s="15"/>
      <c r="CL285" s="15"/>
      <c r="CM285" s="15"/>
      <c r="CN285" s="15"/>
      <c r="CO285" s="15"/>
      <c r="CP285" s="15"/>
      <c r="CQ285" s="15"/>
      <c r="CR285" s="15"/>
      <c r="CS285" s="15"/>
      <c r="CT285" s="15"/>
      <c r="CU285" s="15"/>
      <c r="CV285" s="15"/>
      <c r="CW285" s="15"/>
      <c r="CX285" s="15"/>
      <c r="CY285" s="15"/>
      <c r="CZ285" s="15"/>
      <c r="DA285" s="15"/>
      <c r="DB285" s="15"/>
      <c r="DC285" s="15"/>
      <c r="DD285" s="15"/>
      <c r="DE285" s="15"/>
      <c r="DF285" s="15"/>
      <c r="DG285" s="15"/>
      <c r="DH285" s="15"/>
      <c r="DI285" s="15"/>
      <c r="DJ285" s="15"/>
      <c r="DK285" s="15"/>
      <c r="DL285" s="15"/>
      <c r="DM285" s="15"/>
      <c r="DN285" s="15"/>
      <c r="DO285" s="15"/>
      <c r="DP285" s="15"/>
      <c r="DQ285" s="15"/>
      <c r="DR285" s="15"/>
      <c r="DS285" s="15"/>
      <c r="DT285" s="15"/>
      <c r="DU285" s="15"/>
      <c r="DV285" s="15"/>
      <c r="DW285" s="15"/>
      <c r="DX285" s="15"/>
      <c r="DY285" s="15"/>
    </row>
    <row r="286" spans="2:129"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  <c r="BE286" s="15"/>
      <c r="BF286" s="15"/>
      <c r="BG286" s="15"/>
      <c r="BH286" s="15"/>
      <c r="BI286" s="15"/>
      <c r="BJ286" s="15"/>
      <c r="BK286" s="15"/>
      <c r="BL286" s="15"/>
      <c r="BM286" s="15"/>
      <c r="BN286" s="15"/>
      <c r="BO286" s="15"/>
      <c r="BP286" s="15"/>
      <c r="BQ286" s="15"/>
      <c r="BR286" s="15"/>
      <c r="BS286" s="15"/>
      <c r="BT286" s="15"/>
      <c r="BU286" s="15"/>
      <c r="BV286" s="15"/>
      <c r="BW286" s="15"/>
      <c r="BX286" s="15"/>
      <c r="BY286" s="15"/>
      <c r="BZ286" s="15"/>
      <c r="CA286" s="15"/>
      <c r="CB286" s="15"/>
      <c r="CC286" s="15"/>
      <c r="CD286" s="15"/>
      <c r="CE286" s="15"/>
      <c r="CF286" s="15"/>
      <c r="CG286" s="15"/>
      <c r="CH286" s="15"/>
      <c r="CI286" s="15"/>
      <c r="CJ286" s="15"/>
      <c r="CK286" s="15"/>
      <c r="CL286" s="15"/>
      <c r="CM286" s="15"/>
      <c r="CN286" s="15"/>
      <c r="CO286" s="15"/>
      <c r="CP286" s="15"/>
      <c r="CQ286" s="15"/>
      <c r="CR286" s="15"/>
      <c r="CS286" s="15"/>
      <c r="CT286" s="15"/>
      <c r="CU286" s="15"/>
      <c r="CV286" s="15"/>
      <c r="CW286" s="15"/>
      <c r="CX286" s="15"/>
      <c r="CY286" s="15"/>
      <c r="CZ286" s="15"/>
      <c r="DA286" s="15"/>
      <c r="DB286" s="15"/>
      <c r="DC286" s="15"/>
      <c r="DD286" s="15"/>
      <c r="DE286" s="15"/>
      <c r="DF286" s="15"/>
      <c r="DG286" s="15"/>
      <c r="DH286" s="15"/>
      <c r="DI286" s="15"/>
      <c r="DJ286" s="15"/>
      <c r="DK286" s="15"/>
      <c r="DL286" s="15"/>
      <c r="DM286" s="15"/>
      <c r="DN286" s="15"/>
      <c r="DO286" s="15"/>
      <c r="DP286" s="15"/>
      <c r="DQ286" s="15"/>
      <c r="DR286" s="15"/>
      <c r="DS286" s="15"/>
      <c r="DT286" s="15"/>
      <c r="DU286" s="15"/>
      <c r="DV286" s="15"/>
      <c r="DW286" s="15"/>
      <c r="DX286" s="15"/>
      <c r="DY286" s="15"/>
    </row>
    <row r="287" spans="2:129"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  <c r="BE287" s="15"/>
      <c r="BF287" s="15"/>
      <c r="BG287" s="15"/>
      <c r="BH287" s="15"/>
      <c r="BI287" s="15"/>
      <c r="BJ287" s="15"/>
      <c r="BK287" s="15"/>
      <c r="BL287" s="15"/>
      <c r="BM287" s="15"/>
      <c r="BN287" s="15"/>
      <c r="BO287" s="15"/>
      <c r="BP287" s="15"/>
      <c r="BQ287" s="15"/>
      <c r="BR287" s="15"/>
      <c r="BS287" s="15"/>
      <c r="BT287" s="15"/>
      <c r="BU287" s="15"/>
      <c r="BV287" s="15"/>
      <c r="BW287" s="15"/>
      <c r="BX287" s="15"/>
      <c r="BY287" s="15"/>
      <c r="BZ287" s="15"/>
      <c r="CA287" s="15"/>
      <c r="CB287" s="15"/>
      <c r="CC287" s="15"/>
      <c r="CD287" s="15"/>
      <c r="CE287" s="15"/>
      <c r="CF287" s="15"/>
      <c r="CG287" s="15"/>
      <c r="CH287" s="15"/>
      <c r="CI287" s="15"/>
      <c r="CJ287" s="15"/>
      <c r="CK287" s="15"/>
      <c r="CL287" s="15"/>
      <c r="CM287" s="15"/>
      <c r="CN287" s="15"/>
      <c r="CO287" s="15"/>
      <c r="CP287" s="15"/>
      <c r="CQ287" s="15"/>
      <c r="CR287" s="15"/>
      <c r="CS287" s="15"/>
      <c r="CT287" s="15"/>
      <c r="CU287" s="15"/>
      <c r="CV287" s="15"/>
      <c r="CW287" s="15"/>
      <c r="CX287" s="15"/>
      <c r="CY287" s="15"/>
      <c r="CZ287" s="15"/>
      <c r="DA287" s="15"/>
      <c r="DB287" s="15"/>
      <c r="DC287" s="15"/>
      <c r="DD287" s="15"/>
      <c r="DE287" s="15"/>
      <c r="DF287" s="15"/>
      <c r="DG287" s="15"/>
      <c r="DH287" s="15"/>
      <c r="DI287" s="15"/>
      <c r="DJ287" s="15"/>
      <c r="DK287" s="15"/>
      <c r="DL287" s="15"/>
      <c r="DM287" s="15"/>
      <c r="DN287" s="15"/>
      <c r="DO287" s="15"/>
      <c r="DP287" s="15"/>
      <c r="DQ287" s="15"/>
      <c r="DR287" s="15"/>
      <c r="DS287" s="15"/>
      <c r="DT287" s="15"/>
      <c r="DU287" s="15"/>
      <c r="DV287" s="15"/>
      <c r="DW287" s="15"/>
      <c r="DX287" s="15"/>
      <c r="DY287" s="15"/>
    </row>
    <row r="288" spans="2:129"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5"/>
      <c r="BF288" s="15"/>
      <c r="BG288" s="15"/>
      <c r="BH288" s="15"/>
      <c r="BI288" s="15"/>
      <c r="BJ288" s="15"/>
      <c r="BK288" s="15"/>
      <c r="BL288" s="15"/>
      <c r="BM288" s="15"/>
      <c r="BN288" s="15"/>
      <c r="BO288" s="15"/>
      <c r="BP288" s="15"/>
      <c r="BQ288" s="15"/>
      <c r="BR288" s="15"/>
      <c r="BS288" s="15"/>
      <c r="BT288" s="15"/>
      <c r="BU288" s="15"/>
      <c r="BV288" s="15"/>
      <c r="BW288" s="15"/>
      <c r="BX288" s="15"/>
      <c r="BY288" s="15"/>
      <c r="BZ288" s="15"/>
      <c r="CA288" s="15"/>
      <c r="CB288" s="15"/>
      <c r="CC288" s="15"/>
      <c r="CD288" s="15"/>
      <c r="CE288" s="15"/>
      <c r="CF288" s="15"/>
      <c r="CG288" s="15"/>
      <c r="CH288" s="15"/>
      <c r="CI288" s="15"/>
      <c r="CJ288" s="15"/>
      <c r="CK288" s="15"/>
      <c r="CL288" s="15"/>
      <c r="CM288" s="15"/>
      <c r="CN288" s="15"/>
      <c r="CO288" s="15"/>
      <c r="CP288" s="15"/>
      <c r="CQ288" s="15"/>
      <c r="CR288" s="15"/>
      <c r="CS288" s="15"/>
      <c r="CT288" s="15"/>
      <c r="CU288" s="15"/>
      <c r="CV288" s="15"/>
      <c r="CW288" s="15"/>
      <c r="CX288" s="15"/>
      <c r="CY288" s="15"/>
      <c r="CZ288" s="15"/>
      <c r="DA288" s="15"/>
      <c r="DB288" s="15"/>
      <c r="DC288" s="15"/>
      <c r="DD288" s="15"/>
      <c r="DE288" s="15"/>
      <c r="DF288" s="15"/>
      <c r="DG288" s="15"/>
      <c r="DH288" s="15"/>
      <c r="DI288" s="15"/>
      <c r="DJ288" s="15"/>
      <c r="DK288" s="15"/>
      <c r="DL288" s="15"/>
      <c r="DM288" s="15"/>
      <c r="DN288" s="15"/>
      <c r="DO288" s="15"/>
      <c r="DP288" s="15"/>
      <c r="DQ288" s="15"/>
      <c r="DR288" s="15"/>
      <c r="DS288" s="15"/>
      <c r="DT288" s="15"/>
      <c r="DU288" s="15"/>
      <c r="DV288" s="15"/>
      <c r="DW288" s="15"/>
      <c r="DX288" s="15"/>
      <c r="DY288" s="15"/>
    </row>
    <row r="289" spans="2:129"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  <c r="BE289" s="15"/>
      <c r="BF289" s="15"/>
      <c r="BG289" s="15"/>
      <c r="BH289" s="15"/>
      <c r="BI289" s="15"/>
      <c r="BJ289" s="15"/>
      <c r="BK289" s="15"/>
      <c r="BL289" s="15"/>
      <c r="BM289" s="15"/>
      <c r="BN289" s="15"/>
      <c r="BO289" s="15"/>
      <c r="BP289" s="15"/>
      <c r="BQ289" s="15"/>
      <c r="BR289" s="15"/>
      <c r="BS289" s="15"/>
      <c r="BT289" s="15"/>
      <c r="BU289" s="15"/>
      <c r="BV289" s="15"/>
      <c r="BW289" s="15"/>
      <c r="BX289" s="15"/>
      <c r="BY289" s="15"/>
      <c r="BZ289" s="15"/>
      <c r="CA289" s="15"/>
      <c r="CB289" s="15"/>
      <c r="CC289" s="15"/>
      <c r="CD289" s="15"/>
      <c r="CE289" s="15"/>
      <c r="CF289" s="15"/>
      <c r="CG289" s="15"/>
      <c r="CH289" s="15"/>
      <c r="CI289" s="15"/>
      <c r="CJ289" s="15"/>
      <c r="CK289" s="15"/>
      <c r="CL289" s="15"/>
      <c r="CM289" s="15"/>
      <c r="CN289" s="15"/>
      <c r="CO289" s="15"/>
      <c r="CP289" s="15"/>
      <c r="CQ289" s="15"/>
      <c r="CR289" s="15"/>
      <c r="CS289" s="15"/>
      <c r="CT289" s="15"/>
      <c r="CU289" s="15"/>
      <c r="CV289" s="15"/>
      <c r="CW289" s="15"/>
      <c r="CX289" s="15"/>
      <c r="CY289" s="15"/>
      <c r="CZ289" s="15"/>
      <c r="DA289" s="15"/>
      <c r="DB289" s="15"/>
      <c r="DC289" s="15"/>
      <c r="DD289" s="15"/>
      <c r="DE289" s="15"/>
      <c r="DF289" s="15"/>
      <c r="DG289" s="15"/>
      <c r="DH289" s="15"/>
      <c r="DI289" s="15"/>
      <c r="DJ289" s="15"/>
      <c r="DK289" s="15"/>
      <c r="DL289" s="15"/>
      <c r="DM289" s="15"/>
      <c r="DN289" s="15"/>
      <c r="DO289" s="15"/>
      <c r="DP289" s="15"/>
      <c r="DQ289" s="15"/>
      <c r="DR289" s="15"/>
      <c r="DS289" s="15"/>
      <c r="DT289" s="15"/>
      <c r="DU289" s="15"/>
      <c r="DV289" s="15"/>
      <c r="DW289" s="15"/>
      <c r="DX289" s="15"/>
      <c r="DY289" s="15"/>
    </row>
    <row r="290" spans="2:129"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  <c r="BE290" s="15"/>
      <c r="BF290" s="15"/>
      <c r="BG290" s="15"/>
      <c r="BH290" s="15"/>
      <c r="BI290" s="15"/>
      <c r="BJ290" s="15"/>
      <c r="BK290" s="15"/>
      <c r="BL290" s="15"/>
      <c r="BM290" s="15"/>
      <c r="BN290" s="15"/>
      <c r="BO290" s="15"/>
      <c r="BP290" s="15"/>
      <c r="BQ290" s="15"/>
      <c r="BR290" s="15"/>
      <c r="BS290" s="15"/>
      <c r="BT290" s="15"/>
      <c r="BU290" s="15"/>
      <c r="BV290" s="15"/>
      <c r="BW290" s="15"/>
      <c r="BX290" s="15"/>
      <c r="BY290" s="15"/>
      <c r="BZ290" s="15"/>
      <c r="CA290" s="15"/>
      <c r="CB290" s="15"/>
      <c r="CC290" s="15"/>
      <c r="CD290" s="15"/>
      <c r="CE290" s="15"/>
      <c r="CF290" s="15"/>
      <c r="CG290" s="15"/>
      <c r="CH290" s="15"/>
      <c r="CI290" s="15"/>
      <c r="CJ290" s="15"/>
      <c r="CK290" s="15"/>
      <c r="CL290" s="15"/>
      <c r="CM290" s="15"/>
      <c r="CN290" s="15"/>
      <c r="CO290" s="15"/>
      <c r="CP290" s="15"/>
      <c r="CQ290" s="15"/>
      <c r="CR290" s="15"/>
      <c r="CS290" s="15"/>
      <c r="CT290" s="15"/>
      <c r="CU290" s="15"/>
      <c r="CV290" s="15"/>
      <c r="CW290" s="15"/>
      <c r="CX290" s="15"/>
      <c r="CY290" s="15"/>
      <c r="CZ290" s="15"/>
      <c r="DA290" s="15"/>
      <c r="DB290" s="15"/>
      <c r="DC290" s="15"/>
      <c r="DD290" s="15"/>
      <c r="DE290" s="15"/>
      <c r="DF290" s="15"/>
      <c r="DG290" s="15"/>
      <c r="DH290" s="15"/>
      <c r="DI290" s="15"/>
      <c r="DJ290" s="15"/>
      <c r="DK290" s="15"/>
      <c r="DL290" s="15"/>
      <c r="DM290" s="15"/>
      <c r="DN290" s="15"/>
      <c r="DO290" s="15"/>
      <c r="DP290" s="15"/>
      <c r="DQ290" s="15"/>
      <c r="DR290" s="15"/>
      <c r="DS290" s="15"/>
      <c r="DT290" s="15"/>
      <c r="DU290" s="15"/>
      <c r="DV290" s="15"/>
      <c r="DW290" s="15"/>
      <c r="DX290" s="15"/>
      <c r="DY290" s="15"/>
    </row>
    <row r="291" spans="2:129"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  <c r="BC291" s="15"/>
      <c r="BD291" s="15"/>
      <c r="BE291" s="15"/>
      <c r="BF291" s="15"/>
      <c r="BG291" s="15"/>
      <c r="BH291" s="15"/>
      <c r="BI291" s="15"/>
      <c r="BJ291" s="15"/>
      <c r="BK291" s="15"/>
      <c r="BL291" s="15"/>
      <c r="BM291" s="15"/>
      <c r="BN291" s="15"/>
      <c r="BO291" s="15"/>
      <c r="BP291" s="15"/>
      <c r="BQ291" s="15"/>
      <c r="BR291" s="15"/>
      <c r="BS291" s="15"/>
      <c r="BT291" s="15"/>
      <c r="BU291" s="15"/>
      <c r="BV291" s="15"/>
      <c r="BW291" s="15"/>
      <c r="BX291" s="15"/>
      <c r="BY291" s="15"/>
      <c r="BZ291" s="15"/>
      <c r="CA291" s="15"/>
      <c r="CB291" s="15"/>
      <c r="CC291" s="15"/>
      <c r="CD291" s="15"/>
      <c r="CE291" s="15"/>
      <c r="CF291" s="15"/>
      <c r="CG291" s="15"/>
      <c r="CH291" s="15"/>
      <c r="CI291" s="15"/>
      <c r="CJ291" s="15"/>
      <c r="CK291" s="15"/>
      <c r="CL291" s="15"/>
      <c r="CM291" s="15"/>
      <c r="CN291" s="15"/>
      <c r="CO291" s="15"/>
      <c r="CP291" s="15"/>
      <c r="CQ291" s="15"/>
      <c r="CR291" s="15"/>
      <c r="CS291" s="15"/>
      <c r="CT291" s="15"/>
      <c r="CU291" s="15"/>
      <c r="CV291" s="15"/>
      <c r="CW291" s="15"/>
      <c r="CX291" s="15"/>
      <c r="CY291" s="15"/>
      <c r="CZ291" s="15"/>
      <c r="DA291" s="15"/>
      <c r="DB291" s="15"/>
      <c r="DC291" s="15"/>
      <c r="DD291" s="15"/>
      <c r="DE291" s="15"/>
      <c r="DF291" s="15"/>
      <c r="DG291" s="15"/>
      <c r="DH291" s="15"/>
      <c r="DI291" s="15"/>
      <c r="DJ291" s="15"/>
      <c r="DK291" s="15"/>
      <c r="DL291" s="15"/>
      <c r="DM291" s="15"/>
      <c r="DN291" s="15"/>
      <c r="DO291" s="15"/>
      <c r="DP291" s="15"/>
      <c r="DQ291" s="15"/>
      <c r="DR291" s="15"/>
      <c r="DS291" s="15"/>
      <c r="DT291" s="15"/>
      <c r="DU291" s="15"/>
      <c r="DV291" s="15"/>
      <c r="DW291" s="15"/>
      <c r="DX291" s="15"/>
      <c r="DY291" s="15"/>
    </row>
    <row r="292" spans="2:129"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  <c r="BE292" s="15"/>
      <c r="BF292" s="15"/>
      <c r="BG292" s="15"/>
      <c r="BH292" s="15"/>
      <c r="BI292" s="15"/>
      <c r="BJ292" s="15"/>
      <c r="BK292" s="15"/>
      <c r="BL292" s="15"/>
      <c r="BM292" s="15"/>
      <c r="BN292" s="15"/>
      <c r="BO292" s="15"/>
      <c r="BP292" s="15"/>
      <c r="BQ292" s="15"/>
      <c r="BR292" s="15"/>
      <c r="BS292" s="15"/>
      <c r="BT292" s="15"/>
      <c r="BU292" s="15"/>
      <c r="BV292" s="15"/>
      <c r="BW292" s="15"/>
      <c r="BX292" s="15"/>
      <c r="BY292" s="15"/>
      <c r="BZ292" s="15"/>
      <c r="CA292" s="15"/>
      <c r="CB292" s="15"/>
      <c r="CC292" s="15"/>
      <c r="CD292" s="15"/>
      <c r="CE292" s="15"/>
      <c r="CF292" s="15"/>
      <c r="CG292" s="15"/>
      <c r="CH292" s="15"/>
      <c r="CI292" s="15"/>
      <c r="CJ292" s="15"/>
      <c r="CK292" s="15"/>
      <c r="CL292" s="15"/>
      <c r="CM292" s="15"/>
      <c r="CN292" s="15"/>
      <c r="CO292" s="15"/>
      <c r="CP292" s="15"/>
      <c r="CQ292" s="15"/>
      <c r="CR292" s="15"/>
      <c r="CS292" s="15"/>
      <c r="CT292" s="15"/>
      <c r="CU292" s="15"/>
      <c r="CV292" s="15"/>
      <c r="CW292" s="15"/>
      <c r="CX292" s="15"/>
      <c r="CY292" s="15"/>
      <c r="CZ292" s="15"/>
      <c r="DA292" s="15"/>
      <c r="DB292" s="15"/>
      <c r="DC292" s="15"/>
      <c r="DD292" s="15"/>
      <c r="DE292" s="15"/>
      <c r="DF292" s="15"/>
      <c r="DG292" s="15"/>
      <c r="DH292" s="15"/>
      <c r="DI292" s="15"/>
      <c r="DJ292" s="15"/>
      <c r="DK292" s="15"/>
      <c r="DL292" s="15"/>
      <c r="DM292" s="15"/>
      <c r="DN292" s="15"/>
      <c r="DO292" s="15"/>
      <c r="DP292" s="15"/>
      <c r="DQ292" s="15"/>
      <c r="DR292" s="15"/>
      <c r="DS292" s="15"/>
      <c r="DT292" s="15"/>
      <c r="DU292" s="15"/>
      <c r="DV292" s="15"/>
      <c r="DW292" s="15"/>
      <c r="DX292" s="15"/>
      <c r="DY292" s="15"/>
    </row>
    <row r="293" spans="2:129"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  <c r="BC293" s="15"/>
      <c r="BD293" s="15"/>
      <c r="BE293" s="15"/>
      <c r="BF293" s="15"/>
      <c r="BG293" s="15"/>
      <c r="BH293" s="15"/>
      <c r="BI293" s="15"/>
      <c r="BJ293" s="15"/>
      <c r="BK293" s="15"/>
      <c r="BL293" s="15"/>
      <c r="BM293" s="15"/>
      <c r="BN293" s="15"/>
      <c r="BO293" s="15"/>
      <c r="BP293" s="15"/>
      <c r="BQ293" s="15"/>
      <c r="BR293" s="15"/>
      <c r="BS293" s="15"/>
      <c r="BT293" s="15"/>
      <c r="BU293" s="15"/>
      <c r="BV293" s="15"/>
      <c r="BW293" s="15"/>
      <c r="BX293" s="15"/>
      <c r="BY293" s="15"/>
      <c r="BZ293" s="15"/>
      <c r="CA293" s="15"/>
      <c r="CB293" s="15"/>
      <c r="CC293" s="15"/>
      <c r="CD293" s="15"/>
      <c r="CE293" s="15"/>
      <c r="CF293" s="15"/>
      <c r="CG293" s="15"/>
      <c r="CH293" s="15"/>
      <c r="CI293" s="15"/>
      <c r="CJ293" s="15"/>
      <c r="CK293" s="15"/>
      <c r="CL293" s="15"/>
      <c r="CM293" s="15"/>
      <c r="CN293" s="15"/>
      <c r="CO293" s="15"/>
      <c r="CP293" s="15"/>
      <c r="CQ293" s="15"/>
      <c r="CR293" s="15"/>
      <c r="CS293" s="15"/>
      <c r="CT293" s="15"/>
      <c r="CU293" s="15"/>
      <c r="CV293" s="15"/>
      <c r="CW293" s="15"/>
      <c r="CX293" s="15"/>
      <c r="CY293" s="15"/>
      <c r="CZ293" s="15"/>
      <c r="DA293" s="15"/>
      <c r="DB293" s="15"/>
      <c r="DC293" s="15"/>
      <c r="DD293" s="15"/>
      <c r="DE293" s="15"/>
      <c r="DF293" s="15"/>
      <c r="DG293" s="15"/>
      <c r="DH293" s="15"/>
      <c r="DI293" s="15"/>
      <c r="DJ293" s="15"/>
      <c r="DK293" s="15"/>
      <c r="DL293" s="15"/>
      <c r="DM293" s="15"/>
      <c r="DN293" s="15"/>
      <c r="DO293" s="15"/>
      <c r="DP293" s="15"/>
      <c r="DQ293" s="15"/>
      <c r="DR293" s="15"/>
      <c r="DS293" s="15"/>
      <c r="DT293" s="15"/>
      <c r="DU293" s="15"/>
      <c r="DV293" s="15"/>
      <c r="DW293" s="15"/>
      <c r="DX293" s="15"/>
      <c r="DY293" s="15"/>
    </row>
    <row r="294" spans="2:129"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  <c r="BE294" s="15"/>
      <c r="BF294" s="15"/>
      <c r="BG294" s="15"/>
      <c r="BH294" s="15"/>
      <c r="BI294" s="15"/>
      <c r="BJ294" s="15"/>
      <c r="BK294" s="15"/>
      <c r="BL294" s="15"/>
      <c r="BM294" s="15"/>
      <c r="BN294" s="15"/>
      <c r="BO294" s="15"/>
      <c r="BP294" s="15"/>
      <c r="BQ294" s="15"/>
      <c r="BR294" s="15"/>
      <c r="BS294" s="15"/>
      <c r="BT294" s="15"/>
      <c r="BU294" s="15"/>
      <c r="BV294" s="15"/>
      <c r="BW294" s="15"/>
      <c r="BX294" s="15"/>
      <c r="BY294" s="15"/>
      <c r="BZ294" s="15"/>
      <c r="CA294" s="15"/>
      <c r="CB294" s="15"/>
      <c r="CC294" s="15"/>
      <c r="CD294" s="15"/>
      <c r="CE294" s="15"/>
      <c r="CF294" s="15"/>
      <c r="CG294" s="15"/>
      <c r="CH294" s="15"/>
      <c r="CI294" s="15"/>
      <c r="CJ294" s="15"/>
      <c r="CK294" s="15"/>
      <c r="CL294" s="15"/>
      <c r="CM294" s="15"/>
      <c r="CN294" s="15"/>
      <c r="CO294" s="15"/>
      <c r="CP294" s="15"/>
      <c r="CQ294" s="15"/>
      <c r="CR294" s="15"/>
      <c r="CS294" s="15"/>
      <c r="CT294" s="15"/>
      <c r="CU294" s="15"/>
      <c r="CV294" s="15"/>
      <c r="CW294" s="15"/>
      <c r="CX294" s="15"/>
      <c r="CY294" s="15"/>
      <c r="CZ294" s="15"/>
      <c r="DA294" s="15"/>
      <c r="DB294" s="15"/>
      <c r="DC294" s="15"/>
      <c r="DD294" s="15"/>
      <c r="DE294" s="15"/>
      <c r="DF294" s="15"/>
      <c r="DG294" s="15"/>
      <c r="DH294" s="15"/>
      <c r="DI294" s="15"/>
      <c r="DJ294" s="15"/>
      <c r="DK294" s="15"/>
      <c r="DL294" s="15"/>
      <c r="DM294" s="15"/>
      <c r="DN294" s="15"/>
      <c r="DO294" s="15"/>
      <c r="DP294" s="15"/>
      <c r="DQ294" s="15"/>
      <c r="DR294" s="15"/>
      <c r="DS294" s="15"/>
      <c r="DT294" s="15"/>
      <c r="DU294" s="15"/>
      <c r="DV294" s="15"/>
      <c r="DW294" s="15"/>
      <c r="DX294" s="15"/>
      <c r="DY294" s="15"/>
    </row>
    <row r="295" spans="2:129"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  <c r="BC295" s="15"/>
      <c r="BD295" s="15"/>
      <c r="BE295" s="15"/>
      <c r="BF295" s="15"/>
      <c r="BG295" s="15"/>
      <c r="BH295" s="15"/>
      <c r="BI295" s="15"/>
      <c r="BJ295" s="15"/>
      <c r="BK295" s="15"/>
      <c r="BL295" s="15"/>
      <c r="BM295" s="15"/>
      <c r="BN295" s="15"/>
      <c r="BO295" s="15"/>
      <c r="BP295" s="15"/>
      <c r="BQ295" s="15"/>
      <c r="BR295" s="15"/>
      <c r="BS295" s="15"/>
      <c r="BT295" s="15"/>
      <c r="BU295" s="15"/>
      <c r="BV295" s="15"/>
      <c r="BW295" s="15"/>
      <c r="BX295" s="15"/>
      <c r="BY295" s="15"/>
      <c r="BZ295" s="15"/>
      <c r="CA295" s="15"/>
      <c r="CB295" s="15"/>
      <c r="CC295" s="15"/>
      <c r="CD295" s="15"/>
      <c r="CE295" s="15"/>
      <c r="CF295" s="15"/>
      <c r="CG295" s="15"/>
      <c r="CH295" s="15"/>
      <c r="CI295" s="15"/>
      <c r="CJ295" s="15"/>
      <c r="CK295" s="15"/>
      <c r="CL295" s="15"/>
      <c r="CM295" s="15"/>
      <c r="CN295" s="15"/>
      <c r="CO295" s="15"/>
      <c r="CP295" s="15"/>
      <c r="CQ295" s="15"/>
      <c r="CR295" s="15"/>
      <c r="CS295" s="15"/>
      <c r="CT295" s="15"/>
      <c r="CU295" s="15"/>
      <c r="CV295" s="15"/>
      <c r="CW295" s="15"/>
      <c r="CX295" s="15"/>
      <c r="CY295" s="15"/>
      <c r="CZ295" s="15"/>
      <c r="DA295" s="15"/>
      <c r="DB295" s="15"/>
      <c r="DC295" s="15"/>
      <c r="DD295" s="15"/>
      <c r="DE295" s="15"/>
      <c r="DF295" s="15"/>
      <c r="DG295" s="15"/>
      <c r="DH295" s="15"/>
      <c r="DI295" s="15"/>
      <c r="DJ295" s="15"/>
      <c r="DK295" s="15"/>
      <c r="DL295" s="15"/>
      <c r="DM295" s="15"/>
      <c r="DN295" s="15"/>
      <c r="DO295" s="15"/>
      <c r="DP295" s="15"/>
      <c r="DQ295" s="15"/>
      <c r="DR295" s="15"/>
      <c r="DS295" s="15"/>
      <c r="DT295" s="15"/>
      <c r="DU295" s="15"/>
      <c r="DV295" s="15"/>
      <c r="DW295" s="15"/>
      <c r="DX295" s="15"/>
      <c r="DY295" s="15"/>
    </row>
    <row r="296" spans="2:129"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  <c r="BE296" s="15"/>
      <c r="BF296" s="15"/>
      <c r="BG296" s="15"/>
      <c r="BH296" s="15"/>
      <c r="BI296" s="15"/>
      <c r="BJ296" s="15"/>
      <c r="BK296" s="15"/>
      <c r="BL296" s="15"/>
      <c r="BM296" s="15"/>
      <c r="BN296" s="15"/>
      <c r="BO296" s="15"/>
      <c r="BP296" s="15"/>
      <c r="BQ296" s="15"/>
      <c r="BR296" s="15"/>
      <c r="BS296" s="15"/>
      <c r="BT296" s="15"/>
      <c r="BU296" s="15"/>
      <c r="BV296" s="15"/>
      <c r="BW296" s="15"/>
      <c r="BX296" s="15"/>
      <c r="BY296" s="15"/>
      <c r="BZ296" s="15"/>
      <c r="CA296" s="15"/>
      <c r="CB296" s="15"/>
      <c r="CC296" s="15"/>
      <c r="CD296" s="15"/>
      <c r="CE296" s="15"/>
      <c r="CF296" s="15"/>
      <c r="CG296" s="15"/>
      <c r="CH296" s="15"/>
      <c r="CI296" s="15"/>
      <c r="CJ296" s="15"/>
      <c r="CK296" s="15"/>
      <c r="CL296" s="15"/>
      <c r="CM296" s="15"/>
      <c r="CN296" s="15"/>
      <c r="CO296" s="15"/>
      <c r="CP296" s="15"/>
      <c r="CQ296" s="15"/>
      <c r="CR296" s="15"/>
      <c r="CS296" s="15"/>
      <c r="CT296" s="15"/>
      <c r="CU296" s="15"/>
      <c r="CV296" s="15"/>
      <c r="CW296" s="15"/>
      <c r="CX296" s="15"/>
      <c r="CY296" s="15"/>
      <c r="CZ296" s="15"/>
      <c r="DA296" s="15"/>
      <c r="DB296" s="15"/>
      <c r="DC296" s="15"/>
      <c r="DD296" s="15"/>
      <c r="DE296" s="15"/>
      <c r="DF296" s="15"/>
      <c r="DG296" s="15"/>
      <c r="DH296" s="15"/>
      <c r="DI296" s="15"/>
      <c r="DJ296" s="15"/>
      <c r="DK296" s="15"/>
      <c r="DL296" s="15"/>
      <c r="DM296" s="15"/>
      <c r="DN296" s="15"/>
      <c r="DO296" s="15"/>
      <c r="DP296" s="15"/>
      <c r="DQ296" s="15"/>
      <c r="DR296" s="15"/>
      <c r="DS296" s="15"/>
      <c r="DT296" s="15"/>
      <c r="DU296" s="15"/>
      <c r="DV296" s="15"/>
      <c r="DW296" s="15"/>
      <c r="DX296" s="15"/>
      <c r="DY296" s="15"/>
    </row>
    <row r="297" spans="2:129"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  <c r="BC297" s="15"/>
      <c r="BD297" s="15"/>
      <c r="BE297" s="15"/>
      <c r="BF297" s="15"/>
      <c r="BG297" s="15"/>
      <c r="BH297" s="15"/>
      <c r="BI297" s="15"/>
      <c r="BJ297" s="15"/>
      <c r="BK297" s="15"/>
      <c r="BL297" s="15"/>
      <c r="BM297" s="15"/>
      <c r="BN297" s="15"/>
      <c r="BO297" s="15"/>
      <c r="BP297" s="15"/>
      <c r="BQ297" s="15"/>
      <c r="BR297" s="15"/>
      <c r="BS297" s="15"/>
      <c r="BT297" s="15"/>
      <c r="BU297" s="15"/>
      <c r="BV297" s="15"/>
      <c r="BW297" s="15"/>
      <c r="BX297" s="15"/>
      <c r="BY297" s="15"/>
      <c r="BZ297" s="15"/>
      <c r="CA297" s="15"/>
      <c r="CB297" s="15"/>
      <c r="CC297" s="15"/>
      <c r="CD297" s="15"/>
      <c r="CE297" s="15"/>
      <c r="CF297" s="15"/>
      <c r="CG297" s="15"/>
      <c r="CH297" s="15"/>
      <c r="CI297" s="15"/>
      <c r="CJ297" s="15"/>
      <c r="CK297" s="15"/>
      <c r="CL297" s="15"/>
      <c r="CM297" s="15"/>
      <c r="CN297" s="15"/>
      <c r="CO297" s="15"/>
      <c r="CP297" s="15"/>
      <c r="CQ297" s="15"/>
      <c r="CR297" s="15"/>
      <c r="CS297" s="15"/>
      <c r="CT297" s="15"/>
      <c r="CU297" s="15"/>
      <c r="CV297" s="15"/>
      <c r="CW297" s="15"/>
      <c r="CX297" s="15"/>
      <c r="CY297" s="15"/>
      <c r="CZ297" s="15"/>
      <c r="DA297" s="15"/>
      <c r="DB297" s="15"/>
      <c r="DC297" s="15"/>
      <c r="DD297" s="15"/>
      <c r="DE297" s="15"/>
      <c r="DF297" s="15"/>
      <c r="DG297" s="15"/>
      <c r="DH297" s="15"/>
      <c r="DI297" s="15"/>
      <c r="DJ297" s="15"/>
      <c r="DK297" s="15"/>
      <c r="DL297" s="15"/>
      <c r="DM297" s="15"/>
      <c r="DN297" s="15"/>
      <c r="DO297" s="15"/>
      <c r="DP297" s="15"/>
      <c r="DQ297" s="15"/>
      <c r="DR297" s="15"/>
      <c r="DS297" s="15"/>
      <c r="DT297" s="15"/>
      <c r="DU297" s="15"/>
      <c r="DV297" s="15"/>
      <c r="DW297" s="15"/>
      <c r="DX297" s="15"/>
      <c r="DY297" s="15"/>
    </row>
    <row r="298" spans="2:129"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  <c r="BC298" s="15"/>
      <c r="BD298" s="15"/>
      <c r="BE298" s="15"/>
      <c r="BF298" s="15"/>
      <c r="BG298" s="15"/>
      <c r="BH298" s="15"/>
      <c r="BI298" s="15"/>
      <c r="BJ298" s="15"/>
      <c r="BK298" s="15"/>
      <c r="BL298" s="15"/>
      <c r="BM298" s="15"/>
      <c r="BN298" s="15"/>
      <c r="BO298" s="15"/>
      <c r="BP298" s="15"/>
      <c r="BQ298" s="15"/>
      <c r="BR298" s="15"/>
      <c r="BS298" s="15"/>
      <c r="BT298" s="15"/>
      <c r="BU298" s="15"/>
      <c r="BV298" s="15"/>
      <c r="BW298" s="15"/>
      <c r="BX298" s="15"/>
      <c r="BY298" s="15"/>
      <c r="BZ298" s="15"/>
      <c r="CA298" s="15"/>
      <c r="CB298" s="15"/>
      <c r="CC298" s="15"/>
      <c r="CD298" s="15"/>
      <c r="CE298" s="15"/>
      <c r="CF298" s="15"/>
      <c r="CG298" s="15"/>
      <c r="CH298" s="15"/>
      <c r="CI298" s="15"/>
      <c r="CJ298" s="15"/>
      <c r="CK298" s="15"/>
      <c r="CL298" s="15"/>
      <c r="CM298" s="15"/>
      <c r="CN298" s="15"/>
      <c r="CO298" s="15"/>
      <c r="CP298" s="15"/>
      <c r="CQ298" s="15"/>
      <c r="CR298" s="15"/>
      <c r="CS298" s="15"/>
      <c r="CT298" s="15"/>
      <c r="CU298" s="15"/>
      <c r="CV298" s="15"/>
      <c r="CW298" s="15"/>
      <c r="CX298" s="15"/>
      <c r="CY298" s="15"/>
      <c r="CZ298" s="15"/>
      <c r="DA298" s="15"/>
      <c r="DB298" s="15"/>
      <c r="DC298" s="15"/>
      <c r="DD298" s="15"/>
      <c r="DE298" s="15"/>
      <c r="DF298" s="15"/>
      <c r="DG298" s="15"/>
      <c r="DH298" s="15"/>
      <c r="DI298" s="15"/>
      <c r="DJ298" s="15"/>
      <c r="DK298" s="15"/>
      <c r="DL298" s="15"/>
      <c r="DM298" s="15"/>
      <c r="DN298" s="15"/>
      <c r="DO298" s="15"/>
      <c r="DP298" s="15"/>
      <c r="DQ298" s="15"/>
      <c r="DR298" s="15"/>
      <c r="DS298" s="15"/>
      <c r="DT298" s="15"/>
      <c r="DU298" s="15"/>
      <c r="DV298" s="15"/>
      <c r="DW298" s="15"/>
      <c r="DX298" s="15"/>
      <c r="DY298" s="15"/>
    </row>
    <row r="299" spans="2:129"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  <c r="BC299" s="15"/>
      <c r="BD299" s="15"/>
      <c r="BE299" s="15"/>
      <c r="BF299" s="15"/>
      <c r="BG299" s="15"/>
      <c r="BH299" s="15"/>
      <c r="BI299" s="15"/>
      <c r="BJ299" s="15"/>
      <c r="BK299" s="15"/>
      <c r="BL299" s="15"/>
      <c r="BM299" s="15"/>
      <c r="BN299" s="15"/>
      <c r="BO299" s="15"/>
      <c r="BP299" s="15"/>
      <c r="BQ299" s="15"/>
      <c r="BR299" s="15"/>
      <c r="BS299" s="15"/>
      <c r="BT299" s="15"/>
      <c r="BU299" s="15"/>
      <c r="BV299" s="15"/>
      <c r="BW299" s="15"/>
      <c r="BX299" s="15"/>
      <c r="BY299" s="15"/>
      <c r="BZ299" s="15"/>
      <c r="CA299" s="15"/>
      <c r="CB299" s="15"/>
      <c r="CC299" s="15"/>
      <c r="CD299" s="15"/>
      <c r="CE299" s="15"/>
      <c r="CF299" s="15"/>
      <c r="CG299" s="15"/>
      <c r="CH299" s="15"/>
      <c r="CI299" s="15"/>
      <c r="CJ299" s="15"/>
      <c r="CK299" s="15"/>
      <c r="CL299" s="15"/>
      <c r="CM299" s="15"/>
      <c r="CN299" s="15"/>
      <c r="CO299" s="15"/>
      <c r="CP299" s="15"/>
      <c r="CQ299" s="15"/>
      <c r="CR299" s="15"/>
      <c r="CS299" s="15"/>
      <c r="CT299" s="15"/>
      <c r="CU299" s="15"/>
      <c r="CV299" s="15"/>
      <c r="CW299" s="15"/>
      <c r="CX299" s="15"/>
      <c r="CY299" s="15"/>
      <c r="CZ299" s="15"/>
      <c r="DA299" s="15"/>
      <c r="DB299" s="15"/>
      <c r="DC299" s="15"/>
      <c r="DD299" s="15"/>
      <c r="DE299" s="15"/>
      <c r="DF299" s="15"/>
      <c r="DG299" s="15"/>
      <c r="DH299" s="15"/>
      <c r="DI299" s="15"/>
      <c r="DJ299" s="15"/>
      <c r="DK299" s="15"/>
      <c r="DL299" s="15"/>
      <c r="DM299" s="15"/>
      <c r="DN299" s="15"/>
      <c r="DO299" s="15"/>
      <c r="DP299" s="15"/>
      <c r="DQ299" s="15"/>
      <c r="DR299" s="15"/>
      <c r="DS299" s="15"/>
      <c r="DT299" s="15"/>
      <c r="DU299" s="15"/>
      <c r="DV299" s="15"/>
      <c r="DW299" s="15"/>
      <c r="DX299" s="15"/>
      <c r="DY299" s="15"/>
    </row>
    <row r="300" spans="2:129"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  <c r="BE300" s="15"/>
      <c r="BF300" s="15"/>
      <c r="BG300" s="15"/>
      <c r="BH300" s="15"/>
      <c r="BI300" s="15"/>
      <c r="BJ300" s="15"/>
      <c r="BK300" s="15"/>
      <c r="BL300" s="15"/>
      <c r="BM300" s="15"/>
      <c r="BN300" s="15"/>
      <c r="BO300" s="15"/>
      <c r="BP300" s="15"/>
      <c r="BQ300" s="15"/>
      <c r="BR300" s="15"/>
      <c r="BS300" s="15"/>
      <c r="BT300" s="15"/>
      <c r="BU300" s="15"/>
      <c r="BV300" s="15"/>
      <c r="BW300" s="15"/>
      <c r="BX300" s="15"/>
      <c r="BY300" s="15"/>
      <c r="BZ300" s="15"/>
      <c r="CA300" s="15"/>
      <c r="CB300" s="15"/>
      <c r="CC300" s="15"/>
      <c r="CD300" s="15"/>
      <c r="CE300" s="15"/>
      <c r="CF300" s="15"/>
      <c r="CG300" s="15"/>
      <c r="CH300" s="15"/>
      <c r="CI300" s="15"/>
      <c r="CJ300" s="15"/>
      <c r="CK300" s="15"/>
      <c r="CL300" s="15"/>
      <c r="CM300" s="15"/>
      <c r="CN300" s="15"/>
      <c r="CO300" s="15"/>
      <c r="CP300" s="15"/>
      <c r="CQ300" s="15"/>
      <c r="CR300" s="15"/>
      <c r="CS300" s="15"/>
      <c r="CT300" s="15"/>
      <c r="CU300" s="15"/>
      <c r="CV300" s="15"/>
      <c r="CW300" s="15"/>
      <c r="CX300" s="15"/>
      <c r="CY300" s="15"/>
      <c r="CZ300" s="15"/>
      <c r="DA300" s="15"/>
      <c r="DB300" s="15"/>
      <c r="DC300" s="15"/>
      <c r="DD300" s="15"/>
      <c r="DE300" s="15"/>
      <c r="DF300" s="15"/>
      <c r="DG300" s="15"/>
      <c r="DH300" s="15"/>
      <c r="DI300" s="15"/>
      <c r="DJ300" s="15"/>
      <c r="DK300" s="15"/>
      <c r="DL300" s="15"/>
      <c r="DM300" s="15"/>
      <c r="DN300" s="15"/>
      <c r="DO300" s="15"/>
      <c r="DP300" s="15"/>
      <c r="DQ300" s="15"/>
      <c r="DR300" s="15"/>
      <c r="DS300" s="15"/>
      <c r="DT300" s="15"/>
      <c r="DU300" s="15"/>
      <c r="DV300" s="15"/>
      <c r="DW300" s="15"/>
      <c r="DX300" s="15"/>
      <c r="DY300" s="15"/>
    </row>
    <row r="301" spans="2:129"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  <c r="BE301" s="15"/>
      <c r="BF301" s="15"/>
      <c r="BG301" s="15"/>
      <c r="BH301" s="15"/>
      <c r="BI301" s="15"/>
      <c r="BJ301" s="15"/>
      <c r="BK301" s="15"/>
      <c r="BL301" s="15"/>
      <c r="BM301" s="15"/>
      <c r="BN301" s="15"/>
      <c r="BO301" s="15"/>
      <c r="BP301" s="15"/>
      <c r="BQ301" s="15"/>
      <c r="BR301" s="15"/>
      <c r="BS301" s="15"/>
      <c r="BT301" s="15"/>
      <c r="BU301" s="15"/>
      <c r="BV301" s="15"/>
      <c r="BW301" s="15"/>
      <c r="BX301" s="15"/>
      <c r="BY301" s="15"/>
      <c r="BZ301" s="15"/>
      <c r="CA301" s="15"/>
      <c r="CB301" s="15"/>
      <c r="CC301" s="15"/>
      <c r="CD301" s="15"/>
      <c r="CE301" s="15"/>
      <c r="CF301" s="15"/>
      <c r="CG301" s="15"/>
      <c r="CH301" s="15"/>
      <c r="CI301" s="15"/>
      <c r="CJ301" s="15"/>
      <c r="CK301" s="15"/>
      <c r="CL301" s="15"/>
      <c r="CM301" s="15"/>
      <c r="CN301" s="15"/>
      <c r="CO301" s="15"/>
      <c r="CP301" s="15"/>
      <c r="CQ301" s="15"/>
      <c r="CR301" s="15"/>
      <c r="CS301" s="15"/>
      <c r="CT301" s="15"/>
      <c r="CU301" s="15"/>
      <c r="CV301" s="15"/>
      <c r="CW301" s="15"/>
      <c r="CX301" s="15"/>
      <c r="CY301" s="15"/>
      <c r="CZ301" s="15"/>
      <c r="DA301" s="15"/>
      <c r="DB301" s="15"/>
      <c r="DC301" s="15"/>
      <c r="DD301" s="15"/>
      <c r="DE301" s="15"/>
      <c r="DF301" s="15"/>
      <c r="DG301" s="15"/>
      <c r="DH301" s="15"/>
      <c r="DI301" s="15"/>
      <c r="DJ301" s="15"/>
      <c r="DK301" s="15"/>
      <c r="DL301" s="15"/>
      <c r="DM301" s="15"/>
      <c r="DN301" s="15"/>
      <c r="DO301" s="15"/>
      <c r="DP301" s="15"/>
      <c r="DQ301" s="15"/>
      <c r="DR301" s="15"/>
      <c r="DS301" s="15"/>
      <c r="DT301" s="15"/>
      <c r="DU301" s="15"/>
      <c r="DV301" s="15"/>
      <c r="DW301" s="15"/>
      <c r="DX301" s="15"/>
      <c r="DY301" s="15"/>
    </row>
    <row r="302" spans="2:129"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5"/>
      <c r="BF302" s="15"/>
      <c r="BG302" s="15"/>
      <c r="BH302" s="15"/>
      <c r="BI302" s="15"/>
      <c r="BJ302" s="15"/>
      <c r="BK302" s="15"/>
      <c r="BL302" s="15"/>
      <c r="BM302" s="15"/>
      <c r="BN302" s="15"/>
      <c r="BO302" s="15"/>
      <c r="BP302" s="15"/>
      <c r="BQ302" s="15"/>
      <c r="BR302" s="15"/>
      <c r="BS302" s="15"/>
      <c r="BT302" s="15"/>
      <c r="BU302" s="15"/>
      <c r="BV302" s="15"/>
      <c r="BW302" s="15"/>
      <c r="BX302" s="15"/>
      <c r="BY302" s="15"/>
      <c r="BZ302" s="15"/>
      <c r="CA302" s="15"/>
      <c r="CB302" s="15"/>
      <c r="CC302" s="15"/>
      <c r="CD302" s="15"/>
      <c r="CE302" s="15"/>
      <c r="CF302" s="15"/>
      <c r="CG302" s="15"/>
      <c r="CH302" s="15"/>
      <c r="CI302" s="15"/>
      <c r="CJ302" s="15"/>
      <c r="CK302" s="15"/>
      <c r="CL302" s="15"/>
      <c r="CM302" s="15"/>
      <c r="CN302" s="15"/>
      <c r="CO302" s="15"/>
      <c r="CP302" s="15"/>
      <c r="CQ302" s="15"/>
      <c r="CR302" s="15"/>
      <c r="CS302" s="15"/>
      <c r="CT302" s="15"/>
      <c r="CU302" s="15"/>
      <c r="CV302" s="15"/>
      <c r="CW302" s="15"/>
      <c r="CX302" s="15"/>
      <c r="CY302" s="15"/>
      <c r="CZ302" s="15"/>
      <c r="DA302" s="15"/>
      <c r="DB302" s="15"/>
      <c r="DC302" s="15"/>
      <c r="DD302" s="15"/>
      <c r="DE302" s="15"/>
      <c r="DF302" s="15"/>
      <c r="DG302" s="15"/>
      <c r="DH302" s="15"/>
      <c r="DI302" s="15"/>
      <c r="DJ302" s="15"/>
      <c r="DK302" s="15"/>
      <c r="DL302" s="15"/>
      <c r="DM302" s="15"/>
      <c r="DN302" s="15"/>
      <c r="DO302" s="15"/>
      <c r="DP302" s="15"/>
      <c r="DQ302" s="15"/>
      <c r="DR302" s="15"/>
      <c r="DS302" s="15"/>
      <c r="DT302" s="15"/>
      <c r="DU302" s="15"/>
      <c r="DV302" s="15"/>
      <c r="DW302" s="15"/>
      <c r="DX302" s="15"/>
      <c r="DY302" s="15"/>
    </row>
    <row r="303" spans="2:129"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  <c r="BE303" s="15"/>
      <c r="BF303" s="15"/>
      <c r="BG303" s="15"/>
      <c r="BH303" s="15"/>
      <c r="BI303" s="15"/>
      <c r="BJ303" s="15"/>
      <c r="BK303" s="15"/>
      <c r="BL303" s="15"/>
      <c r="BM303" s="15"/>
      <c r="BN303" s="15"/>
      <c r="BO303" s="15"/>
      <c r="BP303" s="15"/>
      <c r="BQ303" s="15"/>
      <c r="BR303" s="15"/>
      <c r="BS303" s="15"/>
      <c r="BT303" s="15"/>
      <c r="BU303" s="15"/>
      <c r="BV303" s="15"/>
      <c r="BW303" s="15"/>
      <c r="BX303" s="15"/>
      <c r="BY303" s="15"/>
      <c r="BZ303" s="15"/>
      <c r="CA303" s="15"/>
      <c r="CB303" s="15"/>
      <c r="CC303" s="15"/>
      <c r="CD303" s="15"/>
      <c r="CE303" s="15"/>
      <c r="CF303" s="15"/>
      <c r="CG303" s="15"/>
      <c r="CH303" s="15"/>
      <c r="CI303" s="15"/>
      <c r="CJ303" s="15"/>
      <c r="CK303" s="15"/>
      <c r="CL303" s="15"/>
      <c r="CM303" s="15"/>
      <c r="CN303" s="15"/>
      <c r="CO303" s="15"/>
      <c r="CP303" s="15"/>
      <c r="CQ303" s="15"/>
      <c r="CR303" s="15"/>
      <c r="CS303" s="15"/>
      <c r="CT303" s="15"/>
      <c r="CU303" s="15"/>
      <c r="CV303" s="15"/>
      <c r="CW303" s="15"/>
      <c r="CX303" s="15"/>
      <c r="CY303" s="15"/>
      <c r="CZ303" s="15"/>
      <c r="DA303" s="15"/>
      <c r="DB303" s="15"/>
      <c r="DC303" s="15"/>
      <c r="DD303" s="15"/>
      <c r="DE303" s="15"/>
      <c r="DF303" s="15"/>
      <c r="DG303" s="15"/>
      <c r="DH303" s="15"/>
      <c r="DI303" s="15"/>
      <c r="DJ303" s="15"/>
      <c r="DK303" s="15"/>
      <c r="DL303" s="15"/>
      <c r="DM303" s="15"/>
      <c r="DN303" s="15"/>
      <c r="DO303" s="15"/>
      <c r="DP303" s="15"/>
      <c r="DQ303" s="15"/>
      <c r="DR303" s="15"/>
      <c r="DS303" s="15"/>
      <c r="DT303" s="15"/>
      <c r="DU303" s="15"/>
      <c r="DV303" s="15"/>
      <c r="DW303" s="15"/>
      <c r="DX303" s="15"/>
      <c r="DY303" s="15"/>
    </row>
    <row r="304" spans="2:129"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  <c r="BE304" s="15"/>
      <c r="BF304" s="15"/>
      <c r="BG304" s="15"/>
      <c r="BH304" s="15"/>
      <c r="BI304" s="15"/>
      <c r="BJ304" s="15"/>
      <c r="BK304" s="15"/>
      <c r="BL304" s="15"/>
      <c r="BM304" s="15"/>
      <c r="BN304" s="15"/>
      <c r="BO304" s="15"/>
      <c r="BP304" s="15"/>
      <c r="BQ304" s="15"/>
      <c r="BR304" s="15"/>
      <c r="BS304" s="15"/>
      <c r="BT304" s="15"/>
      <c r="BU304" s="15"/>
      <c r="BV304" s="15"/>
      <c r="BW304" s="15"/>
      <c r="BX304" s="15"/>
      <c r="BY304" s="15"/>
      <c r="BZ304" s="15"/>
      <c r="CA304" s="15"/>
      <c r="CB304" s="15"/>
      <c r="CC304" s="15"/>
      <c r="CD304" s="15"/>
      <c r="CE304" s="15"/>
      <c r="CF304" s="15"/>
      <c r="CG304" s="15"/>
      <c r="CH304" s="15"/>
      <c r="CI304" s="15"/>
      <c r="CJ304" s="15"/>
      <c r="CK304" s="15"/>
      <c r="CL304" s="15"/>
      <c r="CM304" s="15"/>
      <c r="CN304" s="15"/>
      <c r="CO304" s="15"/>
      <c r="CP304" s="15"/>
      <c r="CQ304" s="15"/>
      <c r="CR304" s="15"/>
      <c r="CS304" s="15"/>
      <c r="CT304" s="15"/>
      <c r="CU304" s="15"/>
      <c r="CV304" s="15"/>
      <c r="CW304" s="15"/>
      <c r="CX304" s="15"/>
      <c r="CY304" s="15"/>
      <c r="CZ304" s="15"/>
      <c r="DA304" s="15"/>
      <c r="DB304" s="15"/>
      <c r="DC304" s="15"/>
      <c r="DD304" s="15"/>
      <c r="DE304" s="15"/>
      <c r="DF304" s="15"/>
      <c r="DG304" s="15"/>
      <c r="DH304" s="15"/>
      <c r="DI304" s="15"/>
      <c r="DJ304" s="15"/>
      <c r="DK304" s="15"/>
      <c r="DL304" s="15"/>
      <c r="DM304" s="15"/>
      <c r="DN304" s="15"/>
      <c r="DO304" s="15"/>
      <c r="DP304" s="15"/>
      <c r="DQ304" s="15"/>
      <c r="DR304" s="15"/>
      <c r="DS304" s="15"/>
      <c r="DT304" s="15"/>
      <c r="DU304" s="15"/>
      <c r="DV304" s="15"/>
      <c r="DW304" s="15"/>
      <c r="DX304" s="15"/>
      <c r="DY304" s="15"/>
    </row>
    <row r="305" spans="2:129"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  <c r="BC305" s="15"/>
      <c r="BD305" s="15"/>
      <c r="BE305" s="15"/>
      <c r="BF305" s="15"/>
      <c r="BG305" s="15"/>
      <c r="BH305" s="15"/>
      <c r="BI305" s="15"/>
      <c r="BJ305" s="15"/>
      <c r="BK305" s="15"/>
      <c r="BL305" s="15"/>
      <c r="BM305" s="15"/>
      <c r="BN305" s="15"/>
      <c r="BO305" s="15"/>
      <c r="BP305" s="15"/>
      <c r="BQ305" s="15"/>
      <c r="BR305" s="15"/>
      <c r="BS305" s="15"/>
      <c r="BT305" s="15"/>
      <c r="BU305" s="15"/>
      <c r="BV305" s="15"/>
      <c r="BW305" s="15"/>
      <c r="BX305" s="15"/>
      <c r="BY305" s="15"/>
      <c r="BZ305" s="15"/>
      <c r="CA305" s="15"/>
      <c r="CB305" s="15"/>
      <c r="CC305" s="15"/>
      <c r="CD305" s="15"/>
      <c r="CE305" s="15"/>
      <c r="CF305" s="15"/>
      <c r="CG305" s="15"/>
      <c r="CH305" s="15"/>
      <c r="CI305" s="15"/>
      <c r="CJ305" s="15"/>
      <c r="CK305" s="15"/>
      <c r="CL305" s="15"/>
      <c r="CM305" s="15"/>
      <c r="CN305" s="15"/>
      <c r="CO305" s="15"/>
      <c r="CP305" s="15"/>
      <c r="CQ305" s="15"/>
      <c r="CR305" s="15"/>
      <c r="CS305" s="15"/>
      <c r="CT305" s="15"/>
      <c r="CU305" s="15"/>
      <c r="CV305" s="15"/>
      <c r="CW305" s="15"/>
      <c r="CX305" s="15"/>
      <c r="CY305" s="15"/>
      <c r="CZ305" s="15"/>
      <c r="DA305" s="15"/>
      <c r="DB305" s="15"/>
      <c r="DC305" s="15"/>
      <c r="DD305" s="15"/>
      <c r="DE305" s="15"/>
      <c r="DF305" s="15"/>
      <c r="DG305" s="15"/>
      <c r="DH305" s="15"/>
      <c r="DI305" s="15"/>
      <c r="DJ305" s="15"/>
      <c r="DK305" s="15"/>
      <c r="DL305" s="15"/>
      <c r="DM305" s="15"/>
      <c r="DN305" s="15"/>
      <c r="DO305" s="15"/>
      <c r="DP305" s="15"/>
      <c r="DQ305" s="15"/>
      <c r="DR305" s="15"/>
      <c r="DS305" s="15"/>
      <c r="DT305" s="15"/>
      <c r="DU305" s="15"/>
      <c r="DV305" s="15"/>
      <c r="DW305" s="15"/>
      <c r="DX305" s="15"/>
      <c r="DY305" s="15"/>
    </row>
    <row r="306" spans="2:129"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  <c r="BC306" s="15"/>
      <c r="BD306" s="15"/>
      <c r="BE306" s="15"/>
      <c r="BF306" s="15"/>
      <c r="BG306" s="15"/>
      <c r="BH306" s="15"/>
      <c r="BI306" s="15"/>
      <c r="BJ306" s="15"/>
      <c r="BK306" s="15"/>
      <c r="BL306" s="15"/>
      <c r="BM306" s="15"/>
      <c r="BN306" s="15"/>
      <c r="BO306" s="15"/>
      <c r="BP306" s="15"/>
      <c r="BQ306" s="15"/>
      <c r="BR306" s="15"/>
      <c r="BS306" s="15"/>
      <c r="BT306" s="15"/>
      <c r="BU306" s="15"/>
      <c r="BV306" s="15"/>
      <c r="BW306" s="15"/>
      <c r="BX306" s="15"/>
      <c r="BY306" s="15"/>
      <c r="BZ306" s="15"/>
      <c r="CA306" s="15"/>
      <c r="CB306" s="15"/>
      <c r="CC306" s="15"/>
      <c r="CD306" s="15"/>
      <c r="CE306" s="15"/>
      <c r="CF306" s="15"/>
      <c r="CG306" s="15"/>
      <c r="CH306" s="15"/>
      <c r="CI306" s="15"/>
      <c r="CJ306" s="15"/>
      <c r="CK306" s="15"/>
      <c r="CL306" s="15"/>
      <c r="CM306" s="15"/>
      <c r="CN306" s="15"/>
      <c r="CO306" s="15"/>
      <c r="CP306" s="15"/>
      <c r="CQ306" s="15"/>
      <c r="CR306" s="15"/>
      <c r="CS306" s="15"/>
      <c r="CT306" s="15"/>
      <c r="CU306" s="15"/>
      <c r="CV306" s="15"/>
      <c r="CW306" s="15"/>
      <c r="CX306" s="15"/>
      <c r="CY306" s="15"/>
      <c r="CZ306" s="15"/>
      <c r="DA306" s="15"/>
      <c r="DB306" s="15"/>
      <c r="DC306" s="15"/>
      <c r="DD306" s="15"/>
      <c r="DE306" s="15"/>
      <c r="DF306" s="15"/>
      <c r="DG306" s="15"/>
      <c r="DH306" s="15"/>
      <c r="DI306" s="15"/>
      <c r="DJ306" s="15"/>
      <c r="DK306" s="15"/>
      <c r="DL306" s="15"/>
      <c r="DM306" s="15"/>
      <c r="DN306" s="15"/>
      <c r="DO306" s="15"/>
      <c r="DP306" s="15"/>
      <c r="DQ306" s="15"/>
      <c r="DR306" s="15"/>
      <c r="DS306" s="15"/>
      <c r="DT306" s="15"/>
      <c r="DU306" s="15"/>
      <c r="DV306" s="15"/>
      <c r="DW306" s="15"/>
      <c r="DX306" s="15"/>
      <c r="DY306" s="15"/>
    </row>
    <row r="307" spans="2:129"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  <c r="BC307" s="15"/>
      <c r="BD307" s="15"/>
      <c r="BE307" s="15"/>
      <c r="BF307" s="15"/>
      <c r="BG307" s="15"/>
      <c r="BH307" s="15"/>
      <c r="BI307" s="15"/>
      <c r="BJ307" s="15"/>
      <c r="BK307" s="15"/>
      <c r="BL307" s="15"/>
      <c r="BM307" s="15"/>
      <c r="BN307" s="15"/>
      <c r="BO307" s="15"/>
      <c r="BP307" s="15"/>
      <c r="BQ307" s="15"/>
      <c r="BR307" s="15"/>
      <c r="BS307" s="15"/>
      <c r="BT307" s="15"/>
      <c r="BU307" s="15"/>
      <c r="BV307" s="15"/>
      <c r="BW307" s="15"/>
      <c r="BX307" s="15"/>
      <c r="BY307" s="15"/>
      <c r="BZ307" s="15"/>
      <c r="CA307" s="15"/>
      <c r="CB307" s="15"/>
      <c r="CC307" s="15"/>
      <c r="CD307" s="15"/>
      <c r="CE307" s="15"/>
      <c r="CF307" s="15"/>
      <c r="CG307" s="15"/>
      <c r="CH307" s="15"/>
      <c r="CI307" s="15"/>
      <c r="CJ307" s="15"/>
      <c r="CK307" s="15"/>
      <c r="CL307" s="15"/>
      <c r="CM307" s="15"/>
      <c r="CN307" s="15"/>
      <c r="CO307" s="15"/>
      <c r="CP307" s="15"/>
      <c r="CQ307" s="15"/>
      <c r="CR307" s="15"/>
      <c r="CS307" s="15"/>
      <c r="CT307" s="15"/>
      <c r="CU307" s="15"/>
      <c r="CV307" s="15"/>
      <c r="CW307" s="15"/>
      <c r="CX307" s="15"/>
      <c r="CY307" s="15"/>
      <c r="CZ307" s="15"/>
      <c r="DA307" s="15"/>
      <c r="DB307" s="15"/>
      <c r="DC307" s="15"/>
      <c r="DD307" s="15"/>
      <c r="DE307" s="15"/>
      <c r="DF307" s="15"/>
      <c r="DG307" s="15"/>
      <c r="DH307" s="15"/>
      <c r="DI307" s="15"/>
      <c r="DJ307" s="15"/>
      <c r="DK307" s="15"/>
      <c r="DL307" s="15"/>
      <c r="DM307" s="15"/>
      <c r="DN307" s="15"/>
      <c r="DO307" s="15"/>
      <c r="DP307" s="15"/>
      <c r="DQ307" s="15"/>
      <c r="DR307" s="15"/>
      <c r="DS307" s="15"/>
      <c r="DT307" s="15"/>
      <c r="DU307" s="15"/>
      <c r="DV307" s="15"/>
      <c r="DW307" s="15"/>
      <c r="DX307" s="15"/>
      <c r="DY307" s="15"/>
    </row>
    <row r="308" spans="2:129"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  <c r="BE308" s="15"/>
      <c r="BF308" s="15"/>
      <c r="BG308" s="15"/>
      <c r="BH308" s="15"/>
      <c r="BI308" s="15"/>
      <c r="BJ308" s="15"/>
      <c r="BK308" s="15"/>
      <c r="BL308" s="15"/>
      <c r="BM308" s="15"/>
      <c r="BN308" s="15"/>
      <c r="BO308" s="15"/>
      <c r="BP308" s="15"/>
      <c r="BQ308" s="15"/>
      <c r="BR308" s="15"/>
      <c r="BS308" s="15"/>
      <c r="BT308" s="15"/>
      <c r="BU308" s="15"/>
      <c r="BV308" s="15"/>
      <c r="BW308" s="15"/>
      <c r="BX308" s="15"/>
      <c r="BY308" s="15"/>
      <c r="BZ308" s="15"/>
      <c r="CA308" s="15"/>
      <c r="CB308" s="15"/>
      <c r="CC308" s="15"/>
      <c r="CD308" s="15"/>
      <c r="CE308" s="15"/>
      <c r="CF308" s="15"/>
      <c r="CG308" s="15"/>
      <c r="CH308" s="15"/>
      <c r="CI308" s="15"/>
      <c r="CJ308" s="15"/>
      <c r="CK308" s="15"/>
      <c r="CL308" s="15"/>
      <c r="CM308" s="15"/>
      <c r="CN308" s="15"/>
      <c r="CO308" s="15"/>
      <c r="CP308" s="15"/>
      <c r="CQ308" s="15"/>
      <c r="CR308" s="15"/>
      <c r="CS308" s="15"/>
      <c r="CT308" s="15"/>
      <c r="CU308" s="15"/>
      <c r="CV308" s="15"/>
      <c r="CW308" s="15"/>
      <c r="CX308" s="15"/>
      <c r="CY308" s="15"/>
      <c r="CZ308" s="15"/>
      <c r="DA308" s="15"/>
      <c r="DB308" s="15"/>
      <c r="DC308" s="15"/>
      <c r="DD308" s="15"/>
      <c r="DE308" s="15"/>
      <c r="DF308" s="15"/>
      <c r="DG308" s="15"/>
      <c r="DH308" s="15"/>
      <c r="DI308" s="15"/>
      <c r="DJ308" s="15"/>
      <c r="DK308" s="15"/>
      <c r="DL308" s="15"/>
      <c r="DM308" s="15"/>
      <c r="DN308" s="15"/>
      <c r="DO308" s="15"/>
      <c r="DP308" s="15"/>
      <c r="DQ308" s="15"/>
      <c r="DR308" s="15"/>
      <c r="DS308" s="15"/>
      <c r="DT308" s="15"/>
      <c r="DU308" s="15"/>
      <c r="DV308" s="15"/>
      <c r="DW308" s="15"/>
      <c r="DX308" s="15"/>
      <c r="DY308" s="15"/>
    </row>
    <row r="309" spans="2:129"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  <c r="BE309" s="15"/>
      <c r="BF309" s="15"/>
      <c r="BG309" s="15"/>
      <c r="BH309" s="15"/>
      <c r="BI309" s="15"/>
      <c r="BJ309" s="15"/>
      <c r="BK309" s="15"/>
      <c r="BL309" s="15"/>
      <c r="BM309" s="15"/>
      <c r="BN309" s="15"/>
      <c r="BO309" s="15"/>
      <c r="BP309" s="15"/>
      <c r="BQ309" s="15"/>
      <c r="BR309" s="15"/>
      <c r="BS309" s="15"/>
      <c r="BT309" s="15"/>
      <c r="BU309" s="15"/>
      <c r="BV309" s="15"/>
      <c r="BW309" s="15"/>
      <c r="BX309" s="15"/>
      <c r="BY309" s="15"/>
      <c r="BZ309" s="15"/>
      <c r="CA309" s="15"/>
      <c r="CB309" s="15"/>
      <c r="CC309" s="15"/>
      <c r="CD309" s="15"/>
      <c r="CE309" s="15"/>
      <c r="CF309" s="15"/>
      <c r="CG309" s="15"/>
      <c r="CH309" s="15"/>
      <c r="CI309" s="15"/>
      <c r="CJ309" s="15"/>
      <c r="CK309" s="15"/>
      <c r="CL309" s="15"/>
      <c r="CM309" s="15"/>
      <c r="CN309" s="15"/>
      <c r="CO309" s="15"/>
      <c r="CP309" s="15"/>
      <c r="CQ309" s="15"/>
      <c r="CR309" s="15"/>
      <c r="CS309" s="15"/>
      <c r="CT309" s="15"/>
      <c r="CU309" s="15"/>
      <c r="CV309" s="15"/>
      <c r="CW309" s="15"/>
      <c r="CX309" s="15"/>
      <c r="CY309" s="15"/>
      <c r="CZ309" s="15"/>
      <c r="DA309" s="15"/>
      <c r="DB309" s="15"/>
      <c r="DC309" s="15"/>
      <c r="DD309" s="15"/>
      <c r="DE309" s="15"/>
      <c r="DF309" s="15"/>
      <c r="DG309" s="15"/>
      <c r="DH309" s="15"/>
      <c r="DI309" s="15"/>
      <c r="DJ309" s="15"/>
      <c r="DK309" s="15"/>
      <c r="DL309" s="15"/>
      <c r="DM309" s="15"/>
      <c r="DN309" s="15"/>
      <c r="DO309" s="15"/>
      <c r="DP309" s="15"/>
      <c r="DQ309" s="15"/>
      <c r="DR309" s="15"/>
      <c r="DS309" s="15"/>
      <c r="DT309" s="15"/>
      <c r="DU309" s="15"/>
      <c r="DV309" s="15"/>
      <c r="DW309" s="15"/>
      <c r="DX309" s="15"/>
      <c r="DY309" s="15"/>
    </row>
    <row r="310" spans="2:129"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  <c r="BC310" s="15"/>
      <c r="BD310" s="15"/>
      <c r="BE310" s="15"/>
      <c r="BF310" s="15"/>
      <c r="BG310" s="15"/>
      <c r="BH310" s="15"/>
      <c r="BI310" s="15"/>
      <c r="BJ310" s="15"/>
      <c r="BK310" s="15"/>
      <c r="BL310" s="15"/>
      <c r="BM310" s="15"/>
      <c r="BN310" s="15"/>
      <c r="BO310" s="15"/>
      <c r="BP310" s="15"/>
      <c r="BQ310" s="15"/>
      <c r="BR310" s="15"/>
      <c r="BS310" s="15"/>
      <c r="BT310" s="15"/>
      <c r="BU310" s="15"/>
      <c r="BV310" s="15"/>
      <c r="BW310" s="15"/>
      <c r="BX310" s="15"/>
      <c r="BY310" s="15"/>
      <c r="BZ310" s="15"/>
      <c r="CA310" s="15"/>
      <c r="CB310" s="15"/>
      <c r="CC310" s="15"/>
      <c r="CD310" s="15"/>
      <c r="CE310" s="15"/>
      <c r="CF310" s="15"/>
      <c r="CG310" s="15"/>
      <c r="CH310" s="15"/>
      <c r="CI310" s="15"/>
      <c r="CJ310" s="15"/>
      <c r="CK310" s="15"/>
      <c r="CL310" s="15"/>
      <c r="CM310" s="15"/>
      <c r="CN310" s="15"/>
      <c r="CO310" s="15"/>
      <c r="CP310" s="15"/>
      <c r="CQ310" s="15"/>
      <c r="CR310" s="15"/>
      <c r="CS310" s="15"/>
      <c r="CT310" s="15"/>
      <c r="CU310" s="15"/>
      <c r="CV310" s="15"/>
      <c r="CW310" s="15"/>
      <c r="CX310" s="15"/>
      <c r="CY310" s="15"/>
      <c r="CZ310" s="15"/>
      <c r="DA310" s="15"/>
      <c r="DB310" s="15"/>
      <c r="DC310" s="15"/>
      <c r="DD310" s="15"/>
      <c r="DE310" s="15"/>
      <c r="DF310" s="15"/>
      <c r="DG310" s="15"/>
      <c r="DH310" s="15"/>
      <c r="DI310" s="15"/>
      <c r="DJ310" s="15"/>
      <c r="DK310" s="15"/>
      <c r="DL310" s="15"/>
      <c r="DM310" s="15"/>
      <c r="DN310" s="15"/>
      <c r="DO310" s="15"/>
      <c r="DP310" s="15"/>
      <c r="DQ310" s="15"/>
      <c r="DR310" s="15"/>
      <c r="DS310" s="15"/>
      <c r="DT310" s="15"/>
      <c r="DU310" s="15"/>
      <c r="DV310" s="15"/>
      <c r="DW310" s="15"/>
      <c r="DX310" s="15"/>
      <c r="DY310" s="15"/>
    </row>
    <row r="311" spans="2:129"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  <c r="BC311" s="15"/>
      <c r="BD311" s="15"/>
      <c r="BE311" s="15"/>
      <c r="BF311" s="15"/>
      <c r="BG311" s="15"/>
      <c r="BH311" s="15"/>
      <c r="BI311" s="15"/>
      <c r="BJ311" s="15"/>
      <c r="BK311" s="15"/>
      <c r="BL311" s="15"/>
      <c r="BM311" s="15"/>
      <c r="BN311" s="15"/>
      <c r="BO311" s="15"/>
      <c r="BP311" s="15"/>
      <c r="BQ311" s="15"/>
      <c r="BR311" s="15"/>
      <c r="BS311" s="15"/>
      <c r="BT311" s="15"/>
      <c r="BU311" s="15"/>
      <c r="BV311" s="15"/>
      <c r="BW311" s="15"/>
      <c r="BX311" s="15"/>
      <c r="BY311" s="15"/>
      <c r="BZ311" s="15"/>
      <c r="CA311" s="15"/>
      <c r="CB311" s="15"/>
      <c r="CC311" s="15"/>
      <c r="CD311" s="15"/>
      <c r="CE311" s="15"/>
      <c r="CF311" s="15"/>
      <c r="CG311" s="15"/>
      <c r="CH311" s="15"/>
      <c r="CI311" s="15"/>
      <c r="CJ311" s="15"/>
      <c r="CK311" s="15"/>
      <c r="CL311" s="15"/>
      <c r="CM311" s="15"/>
      <c r="CN311" s="15"/>
      <c r="CO311" s="15"/>
      <c r="CP311" s="15"/>
      <c r="CQ311" s="15"/>
      <c r="CR311" s="15"/>
      <c r="CS311" s="15"/>
      <c r="CT311" s="15"/>
      <c r="CU311" s="15"/>
      <c r="CV311" s="15"/>
      <c r="CW311" s="15"/>
      <c r="CX311" s="15"/>
      <c r="CY311" s="15"/>
      <c r="CZ311" s="15"/>
      <c r="DA311" s="15"/>
      <c r="DB311" s="15"/>
      <c r="DC311" s="15"/>
      <c r="DD311" s="15"/>
      <c r="DE311" s="15"/>
      <c r="DF311" s="15"/>
      <c r="DG311" s="15"/>
      <c r="DH311" s="15"/>
      <c r="DI311" s="15"/>
      <c r="DJ311" s="15"/>
      <c r="DK311" s="15"/>
      <c r="DL311" s="15"/>
      <c r="DM311" s="15"/>
      <c r="DN311" s="15"/>
      <c r="DO311" s="15"/>
      <c r="DP311" s="15"/>
      <c r="DQ311" s="15"/>
      <c r="DR311" s="15"/>
      <c r="DS311" s="15"/>
      <c r="DT311" s="15"/>
      <c r="DU311" s="15"/>
      <c r="DV311" s="15"/>
      <c r="DW311" s="15"/>
      <c r="DX311" s="15"/>
      <c r="DY311" s="15"/>
    </row>
    <row r="312" spans="2:129"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  <c r="BE312" s="15"/>
      <c r="BF312" s="15"/>
      <c r="BG312" s="15"/>
      <c r="BH312" s="15"/>
      <c r="BI312" s="15"/>
      <c r="BJ312" s="15"/>
      <c r="BK312" s="15"/>
      <c r="BL312" s="15"/>
      <c r="BM312" s="15"/>
      <c r="BN312" s="15"/>
      <c r="BO312" s="15"/>
      <c r="BP312" s="15"/>
      <c r="BQ312" s="15"/>
      <c r="BR312" s="15"/>
      <c r="BS312" s="15"/>
      <c r="BT312" s="15"/>
      <c r="BU312" s="15"/>
      <c r="BV312" s="15"/>
      <c r="BW312" s="15"/>
      <c r="BX312" s="15"/>
      <c r="BY312" s="15"/>
      <c r="BZ312" s="15"/>
      <c r="CA312" s="15"/>
      <c r="CB312" s="15"/>
      <c r="CC312" s="15"/>
      <c r="CD312" s="15"/>
      <c r="CE312" s="15"/>
      <c r="CF312" s="15"/>
      <c r="CG312" s="15"/>
      <c r="CH312" s="15"/>
      <c r="CI312" s="15"/>
      <c r="CJ312" s="15"/>
      <c r="CK312" s="15"/>
      <c r="CL312" s="15"/>
      <c r="CM312" s="15"/>
      <c r="CN312" s="15"/>
      <c r="CO312" s="15"/>
      <c r="CP312" s="15"/>
      <c r="CQ312" s="15"/>
      <c r="CR312" s="15"/>
      <c r="CS312" s="15"/>
      <c r="CT312" s="15"/>
      <c r="CU312" s="15"/>
      <c r="CV312" s="15"/>
      <c r="CW312" s="15"/>
      <c r="CX312" s="15"/>
      <c r="CY312" s="15"/>
      <c r="CZ312" s="15"/>
      <c r="DA312" s="15"/>
      <c r="DB312" s="15"/>
      <c r="DC312" s="15"/>
      <c r="DD312" s="15"/>
      <c r="DE312" s="15"/>
      <c r="DF312" s="15"/>
      <c r="DG312" s="15"/>
      <c r="DH312" s="15"/>
      <c r="DI312" s="15"/>
      <c r="DJ312" s="15"/>
      <c r="DK312" s="15"/>
      <c r="DL312" s="15"/>
      <c r="DM312" s="15"/>
      <c r="DN312" s="15"/>
      <c r="DO312" s="15"/>
      <c r="DP312" s="15"/>
      <c r="DQ312" s="15"/>
      <c r="DR312" s="15"/>
      <c r="DS312" s="15"/>
      <c r="DT312" s="15"/>
      <c r="DU312" s="15"/>
      <c r="DV312" s="15"/>
      <c r="DW312" s="15"/>
      <c r="DX312" s="15"/>
      <c r="DY312" s="15"/>
    </row>
    <row r="313" spans="2:129"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  <c r="BE313" s="15"/>
      <c r="BF313" s="15"/>
      <c r="BG313" s="15"/>
      <c r="BH313" s="15"/>
      <c r="BI313" s="15"/>
      <c r="BJ313" s="15"/>
      <c r="BK313" s="15"/>
      <c r="BL313" s="15"/>
      <c r="BM313" s="15"/>
      <c r="BN313" s="15"/>
      <c r="BO313" s="15"/>
      <c r="BP313" s="15"/>
      <c r="BQ313" s="15"/>
      <c r="BR313" s="15"/>
      <c r="BS313" s="15"/>
      <c r="BT313" s="15"/>
      <c r="BU313" s="15"/>
      <c r="BV313" s="15"/>
      <c r="BW313" s="15"/>
      <c r="BX313" s="15"/>
      <c r="BY313" s="15"/>
      <c r="BZ313" s="15"/>
      <c r="CA313" s="15"/>
      <c r="CB313" s="15"/>
      <c r="CC313" s="15"/>
      <c r="CD313" s="15"/>
      <c r="CE313" s="15"/>
      <c r="CF313" s="15"/>
      <c r="CG313" s="15"/>
      <c r="CH313" s="15"/>
      <c r="CI313" s="15"/>
      <c r="CJ313" s="15"/>
      <c r="CK313" s="15"/>
      <c r="CL313" s="15"/>
      <c r="CM313" s="15"/>
      <c r="CN313" s="15"/>
      <c r="CO313" s="15"/>
      <c r="CP313" s="15"/>
      <c r="CQ313" s="15"/>
      <c r="CR313" s="15"/>
      <c r="CS313" s="15"/>
      <c r="CT313" s="15"/>
      <c r="CU313" s="15"/>
      <c r="CV313" s="15"/>
      <c r="CW313" s="15"/>
      <c r="CX313" s="15"/>
      <c r="CY313" s="15"/>
      <c r="CZ313" s="15"/>
      <c r="DA313" s="15"/>
      <c r="DB313" s="15"/>
      <c r="DC313" s="15"/>
      <c r="DD313" s="15"/>
      <c r="DE313" s="15"/>
      <c r="DF313" s="15"/>
      <c r="DG313" s="15"/>
      <c r="DH313" s="15"/>
      <c r="DI313" s="15"/>
      <c r="DJ313" s="15"/>
      <c r="DK313" s="15"/>
      <c r="DL313" s="15"/>
      <c r="DM313" s="15"/>
      <c r="DN313" s="15"/>
      <c r="DO313" s="15"/>
      <c r="DP313" s="15"/>
      <c r="DQ313" s="15"/>
      <c r="DR313" s="15"/>
      <c r="DS313" s="15"/>
      <c r="DT313" s="15"/>
      <c r="DU313" s="15"/>
      <c r="DV313" s="15"/>
      <c r="DW313" s="15"/>
      <c r="DX313" s="15"/>
      <c r="DY313" s="15"/>
    </row>
    <row r="314" spans="2:129"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  <c r="BE314" s="15"/>
      <c r="BF314" s="15"/>
      <c r="BG314" s="15"/>
      <c r="BH314" s="15"/>
      <c r="BI314" s="15"/>
      <c r="BJ314" s="15"/>
      <c r="BK314" s="15"/>
      <c r="BL314" s="15"/>
      <c r="BM314" s="15"/>
      <c r="BN314" s="15"/>
      <c r="BO314" s="15"/>
      <c r="BP314" s="15"/>
      <c r="BQ314" s="15"/>
      <c r="BR314" s="15"/>
      <c r="BS314" s="15"/>
      <c r="BT314" s="15"/>
      <c r="BU314" s="15"/>
      <c r="BV314" s="15"/>
      <c r="BW314" s="15"/>
      <c r="BX314" s="15"/>
      <c r="BY314" s="15"/>
      <c r="BZ314" s="15"/>
      <c r="CA314" s="15"/>
      <c r="CB314" s="15"/>
      <c r="CC314" s="15"/>
      <c r="CD314" s="15"/>
      <c r="CE314" s="15"/>
      <c r="CF314" s="15"/>
      <c r="CG314" s="15"/>
      <c r="CH314" s="15"/>
      <c r="CI314" s="15"/>
      <c r="CJ314" s="15"/>
      <c r="CK314" s="15"/>
      <c r="CL314" s="15"/>
      <c r="CM314" s="15"/>
      <c r="CN314" s="15"/>
      <c r="CO314" s="15"/>
      <c r="CP314" s="15"/>
      <c r="CQ314" s="15"/>
      <c r="CR314" s="15"/>
      <c r="CS314" s="15"/>
      <c r="CT314" s="15"/>
      <c r="CU314" s="15"/>
      <c r="CV314" s="15"/>
      <c r="CW314" s="15"/>
      <c r="CX314" s="15"/>
      <c r="CY314" s="15"/>
      <c r="CZ314" s="15"/>
      <c r="DA314" s="15"/>
      <c r="DB314" s="15"/>
      <c r="DC314" s="15"/>
      <c r="DD314" s="15"/>
      <c r="DE314" s="15"/>
      <c r="DF314" s="15"/>
      <c r="DG314" s="15"/>
      <c r="DH314" s="15"/>
      <c r="DI314" s="15"/>
      <c r="DJ314" s="15"/>
      <c r="DK314" s="15"/>
      <c r="DL314" s="15"/>
      <c r="DM314" s="15"/>
      <c r="DN314" s="15"/>
      <c r="DO314" s="15"/>
      <c r="DP314" s="15"/>
      <c r="DQ314" s="15"/>
      <c r="DR314" s="15"/>
      <c r="DS314" s="15"/>
      <c r="DT314" s="15"/>
      <c r="DU314" s="15"/>
      <c r="DV314" s="15"/>
      <c r="DW314" s="15"/>
      <c r="DX314" s="15"/>
      <c r="DY314" s="15"/>
    </row>
    <row r="315" spans="2:129"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  <c r="BE315" s="15"/>
      <c r="BF315" s="15"/>
      <c r="BG315" s="15"/>
      <c r="BH315" s="15"/>
      <c r="BI315" s="15"/>
      <c r="BJ315" s="15"/>
      <c r="BK315" s="15"/>
      <c r="BL315" s="15"/>
      <c r="BM315" s="15"/>
      <c r="BN315" s="15"/>
      <c r="BO315" s="15"/>
      <c r="BP315" s="15"/>
      <c r="BQ315" s="15"/>
      <c r="BR315" s="15"/>
      <c r="BS315" s="15"/>
      <c r="BT315" s="15"/>
      <c r="BU315" s="15"/>
      <c r="BV315" s="15"/>
      <c r="BW315" s="15"/>
      <c r="BX315" s="15"/>
      <c r="BY315" s="15"/>
      <c r="BZ315" s="15"/>
      <c r="CA315" s="15"/>
      <c r="CB315" s="15"/>
      <c r="CC315" s="15"/>
      <c r="CD315" s="15"/>
      <c r="CE315" s="15"/>
      <c r="CF315" s="15"/>
      <c r="CG315" s="15"/>
      <c r="CH315" s="15"/>
      <c r="CI315" s="15"/>
      <c r="CJ315" s="15"/>
      <c r="CK315" s="15"/>
      <c r="CL315" s="15"/>
      <c r="CM315" s="15"/>
      <c r="CN315" s="15"/>
      <c r="CO315" s="15"/>
      <c r="CP315" s="15"/>
      <c r="CQ315" s="15"/>
      <c r="CR315" s="15"/>
      <c r="CS315" s="15"/>
      <c r="CT315" s="15"/>
      <c r="CU315" s="15"/>
      <c r="CV315" s="15"/>
      <c r="CW315" s="15"/>
      <c r="CX315" s="15"/>
      <c r="CY315" s="15"/>
      <c r="CZ315" s="15"/>
      <c r="DA315" s="15"/>
      <c r="DB315" s="15"/>
      <c r="DC315" s="15"/>
      <c r="DD315" s="15"/>
      <c r="DE315" s="15"/>
      <c r="DF315" s="15"/>
      <c r="DG315" s="15"/>
      <c r="DH315" s="15"/>
      <c r="DI315" s="15"/>
      <c r="DJ315" s="15"/>
      <c r="DK315" s="15"/>
      <c r="DL315" s="15"/>
      <c r="DM315" s="15"/>
      <c r="DN315" s="15"/>
      <c r="DO315" s="15"/>
      <c r="DP315" s="15"/>
      <c r="DQ315" s="15"/>
      <c r="DR315" s="15"/>
      <c r="DS315" s="15"/>
      <c r="DT315" s="15"/>
      <c r="DU315" s="15"/>
      <c r="DV315" s="15"/>
      <c r="DW315" s="15"/>
      <c r="DX315" s="15"/>
      <c r="DY315" s="15"/>
    </row>
    <row r="316" spans="2:129"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  <c r="BC316" s="15"/>
      <c r="BD316" s="15"/>
      <c r="BE316" s="15"/>
      <c r="BF316" s="15"/>
      <c r="BG316" s="15"/>
      <c r="BH316" s="15"/>
      <c r="BI316" s="15"/>
      <c r="BJ316" s="15"/>
      <c r="BK316" s="15"/>
      <c r="BL316" s="15"/>
      <c r="BM316" s="15"/>
      <c r="BN316" s="15"/>
      <c r="BO316" s="15"/>
      <c r="BP316" s="15"/>
      <c r="BQ316" s="15"/>
      <c r="BR316" s="15"/>
      <c r="BS316" s="15"/>
      <c r="BT316" s="15"/>
      <c r="BU316" s="15"/>
      <c r="BV316" s="15"/>
      <c r="BW316" s="15"/>
      <c r="BX316" s="15"/>
      <c r="BY316" s="15"/>
      <c r="BZ316" s="15"/>
      <c r="CA316" s="15"/>
      <c r="CB316" s="15"/>
      <c r="CC316" s="15"/>
      <c r="CD316" s="15"/>
      <c r="CE316" s="15"/>
      <c r="CF316" s="15"/>
      <c r="CG316" s="15"/>
      <c r="CH316" s="15"/>
      <c r="CI316" s="15"/>
      <c r="CJ316" s="15"/>
      <c r="CK316" s="15"/>
      <c r="CL316" s="15"/>
      <c r="CM316" s="15"/>
      <c r="CN316" s="15"/>
      <c r="CO316" s="15"/>
      <c r="CP316" s="15"/>
      <c r="CQ316" s="15"/>
      <c r="CR316" s="15"/>
      <c r="CS316" s="15"/>
      <c r="CT316" s="15"/>
      <c r="CU316" s="15"/>
      <c r="CV316" s="15"/>
      <c r="CW316" s="15"/>
      <c r="CX316" s="15"/>
      <c r="CY316" s="15"/>
      <c r="CZ316" s="15"/>
      <c r="DA316" s="15"/>
      <c r="DB316" s="15"/>
      <c r="DC316" s="15"/>
      <c r="DD316" s="15"/>
      <c r="DE316" s="15"/>
      <c r="DF316" s="15"/>
      <c r="DG316" s="15"/>
      <c r="DH316" s="15"/>
      <c r="DI316" s="15"/>
      <c r="DJ316" s="15"/>
      <c r="DK316" s="15"/>
      <c r="DL316" s="15"/>
      <c r="DM316" s="15"/>
      <c r="DN316" s="15"/>
      <c r="DO316" s="15"/>
      <c r="DP316" s="15"/>
      <c r="DQ316" s="15"/>
      <c r="DR316" s="15"/>
      <c r="DS316" s="15"/>
      <c r="DT316" s="15"/>
      <c r="DU316" s="15"/>
      <c r="DV316" s="15"/>
      <c r="DW316" s="15"/>
      <c r="DX316" s="15"/>
      <c r="DY316" s="15"/>
    </row>
    <row r="317" spans="2:129"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  <c r="BE317" s="15"/>
      <c r="BF317" s="15"/>
      <c r="BG317" s="15"/>
      <c r="BH317" s="15"/>
      <c r="BI317" s="15"/>
      <c r="BJ317" s="15"/>
      <c r="BK317" s="15"/>
      <c r="BL317" s="15"/>
      <c r="BM317" s="15"/>
      <c r="BN317" s="15"/>
      <c r="BO317" s="15"/>
      <c r="BP317" s="15"/>
      <c r="BQ317" s="15"/>
      <c r="BR317" s="15"/>
      <c r="BS317" s="15"/>
      <c r="BT317" s="15"/>
      <c r="BU317" s="15"/>
      <c r="BV317" s="15"/>
      <c r="BW317" s="15"/>
      <c r="BX317" s="15"/>
      <c r="BY317" s="15"/>
      <c r="BZ317" s="15"/>
      <c r="CA317" s="15"/>
      <c r="CB317" s="15"/>
      <c r="CC317" s="15"/>
      <c r="CD317" s="15"/>
      <c r="CE317" s="15"/>
      <c r="CF317" s="15"/>
      <c r="CG317" s="15"/>
      <c r="CH317" s="15"/>
      <c r="CI317" s="15"/>
      <c r="CJ317" s="15"/>
      <c r="CK317" s="15"/>
      <c r="CL317" s="15"/>
      <c r="CM317" s="15"/>
      <c r="CN317" s="15"/>
      <c r="CO317" s="15"/>
      <c r="CP317" s="15"/>
      <c r="CQ317" s="15"/>
      <c r="CR317" s="15"/>
      <c r="CS317" s="15"/>
      <c r="CT317" s="15"/>
      <c r="CU317" s="15"/>
      <c r="CV317" s="15"/>
      <c r="CW317" s="15"/>
      <c r="CX317" s="15"/>
      <c r="CY317" s="15"/>
      <c r="CZ317" s="15"/>
      <c r="DA317" s="15"/>
      <c r="DB317" s="15"/>
      <c r="DC317" s="15"/>
      <c r="DD317" s="15"/>
      <c r="DE317" s="15"/>
      <c r="DF317" s="15"/>
      <c r="DG317" s="15"/>
      <c r="DH317" s="15"/>
      <c r="DI317" s="15"/>
      <c r="DJ317" s="15"/>
      <c r="DK317" s="15"/>
      <c r="DL317" s="15"/>
      <c r="DM317" s="15"/>
      <c r="DN317" s="15"/>
      <c r="DO317" s="15"/>
      <c r="DP317" s="15"/>
      <c r="DQ317" s="15"/>
      <c r="DR317" s="15"/>
      <c r="DS317" s="15"/>
      <c r="DT317" s="15"/>
      <c r="DU317" s="15"/>
      <c r="DV317" s="15"/>
      <c r="DW317" s="15"/>
      <c r="DX317" s="15"/>
      <c r="DY317" s="15"/>
    </row>
    <row r="318" spans="2:129"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  <c r="BC318" s="15"/>
      <c r="BD318" s="15"/>
      <c r="BE318" s="15"/>
      <c r="BF318" s="15"/>
      <c r="BG318" s="15"/>
      <c r="BH318" s="15"/>
      <c r="BI318" s="15"/>
      <c r="BJ318" s="15"/>
      <c r="BK318" s="15"/>
      <c r="BL318" s="15"/>
      <c r="BM318" s="15"/>
      <c r="BN318" s="15"/>
      <c r="BO318" s="15"/>
      <c r="BP318" s="15"/>
      <c r="BQ318" s="15"/>
      <c r="BR318" s="15"/>
      <c r="BS318" s="15"/>
      <c r="BT318" s="15"/>
      <c r="BU318" s="15"/>
      <c r="BV318" s="15"/>
      <c r="BW318" s="15"/>
      <c r="BX318" s="15"/>
      <c r="BY318" s="15"/>
      <c r="BZ318" s="15"/>
      <c r="CA318" s="15"/>
      <c r="CB318" s="15"/>
      <c r="CC318" s="15"/>
      <c r="CD318" s="15"/>
      <c r="CE318" s="15"/>
      <c r="CF318" s="15"/>
      <c r="CG318" s="15"/>
      <c r="CH318" s="15"/>
      <c r="CI318" s="15"/>
      <c r="CJ318" s="15"/>
      <c r="CK318" s="15"/>
      <c r="CL318" s="15"/>
      <c r="CM318" s="15"/>
      <c r="CN318" s="15"/>
      <c r="CO318" s="15"/>
      <c r="CP318" s="15"/>
      <c r="CQ318" s="15"/>
      <c r="CR318" s="15"/>
      <c r="CS318" s="15"/>
      <c r="CT318" s="15"/>
      <c r="CU318" s="15"/>
      <c r="CV318" s="15"/>
      <c r="CW318" s="15"/>
      <c r="CX318" s="15"/>
      <c r="CY318" s="15"/>
      <c r="CZ318" s="15"/>
      <c r="DA318" s="15"/>
      <c r="DB318" s="15"/>
      <c r="DC318" s="15"/>
      <c r="DD318" s="15"/>
      <c r="DE318" s="15"/>
      <c r="DF318" s="15"/>
      <c r="DG318" s="15"/>
      <c r="DH318" s="15"/>
      <c r="DI318" s="15"/>
      <c r="DJ318" s="15"/>
      <c r="DK318" s="15"/>
      <c r="DL318" s="15"/>
      <c r="DM318" s="15"/>
      <c r="DN318" s="15"/>
      <c r="DO318" s="15"/>
      <c r="DP318" s="15"/>
      <c r="DQ318" s="15"/>
      <c r="DR318" s="15"/>
      <c r="DS318" s="15"/>
      <c r="DT318" s="15"/>
      <c r="DU318" s="15"/>
      <c r="DV318" s="15"/>
      <c r="DW318" s="15"/>
      <c r="DX318" s="15"/>
      <c r="DY318" s="15"/>
    </row>
    <row r="319" spans="2:129"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  <c r="BE319" s="15"/>
      <c r="BF319" s="15"/>
      <c r="BG319" s="15"/>
      <c r="BH319" s="15"/>
      <c r="BI319" s="15"/>
      <c r="BJ319" s="15"/>
      <c r="BK319" s="15"/>
      <c r="BL319" s="15"/>
      <c r="BM319" s="15"/>
      <c r="BN319" s="15"/>
      <c r="BO319" s="15"/>
      <c r="BP319" s="15"/>
      <c r="BQ319" s="15"/>
      <c r="BR319" s="15"/>
      <c r="BS319" s="15"/>
      <c r="BT319" s="15"/>
      <c r="BU319" s="15"/>
      <c r="BV319" s="15"/>
      <c r="BW319" s="15"/>
      <c r="BX319" s="15"/>
      <c r="BY319" s="15"/>
      <c r="BZ319" s="15"/>
      <c r="CA319" s="15"/>
      <c r="CB319" s="15"/>
      <c r="CC319" s="15"/>
      <c r="CD319" s="15"/>
      <c r="CE319" s="15"/>
      <c r="CF319" s="15"/>
      <c r="CG319" s="15"/>
      <c r="CH319" s="15"/>
      <c r="CI319" s="15"/>
      <c r="CJ319" s="15"/>
      <c r="CK319" s="15"/>
      <c r="CL319" s="15"/>
      <c r="CM319" s="15"/>
      <c r="CN319" s="15"/>
      <c r="CO319" s="15"/>
      <c r="CP319" s="15"/>
      <c r="CQ319" s="15"/>
      <c r="CR319" s="15"/>
      <c r="CS319" s="15"/>
      <c r="CT319" s="15"/>
      <c r="CU319" s="15"/>
      <c r="CV319" s="15"/>
      <c r="CW319" s="15"/>
      <c r="CX319" s="15"/>
      <c r="CY319" s="15"/>
      <c r="CZ319" s="15"/>
      <c r="DA319" s="15"/>
      <c r="DB319" s="15"/>
      <c r="DC319" s="15"/>
      <c r="DD319" s="15"/>
      <c r="DE319" s="15"/>
      <c r="DF319" s="15"/>
      <c r="DG319" s="15"/>
      <c r="DH319" s="15"/>
      <c r="DI319" s="15"/>
      <c r="DJ319" s="15"/>
      <c r="DK319" s="15"/>
      <c r="DL319" s="15"/>
      <c r="DM319" s="15"/>
      <c r="DN319" s="15"/>
      <c r="DO319" s="15"/>
      <c r="DP319" s="15"/>
      <c r="DQ319" s="15"/>
      <c r="DR319" s="15"/>
      <c r="DS319" s="15"/>
      <c r="DT319" s="15"/>
      <c r="DU319" s="15"/>
      <c r="DV319" s="15"/>
      <c r="DW319" s="15"/>
      <c r="DX319" s="15"/>
      <c r="DY319" s="15"/>
    </row>
    <row r="320" spans="2:129"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  <c r="BE320" s="15"/>
      <c r="BF320" s="15"/>
      <c r="BG320" s="15"/>
      <c r="BH320" s="15"/>
      <c r="BI320" s="15"/>
      <c r="BJ320" s="15"/>
      <c r="BK320" s="15"/>
      <c r="BL320" s="15"/>
      <c r="BM320" s="15"/>
      <c r="BN320" s="15"/>
      <c r="BO320" s="15"/>
      <c r="BP320" s="15"/>
      <c r="BQ320" s="15"/>
      <c r="BR320" s="15"/>
      <c r="BS320" s="15"/>
      <c r="BT320" s="15"/>
      <c r="BU320" s="15"/>
      <c r="BV320" s="15"/>
      <c r="BW320" s="15"/>
      <c r="BX320" s="15"/>
      <c r="BY320" s="15"/>
      <c r="BZ320" s="15"/>
      <c r="CA320" s="15"/>
      <c r="CB320" s="15"/>
      <c r="CC320" s="15"/>
      <c r="CD320" s="15"/>
      <c r="CE320" s="15"/>
      <c r="CF320" s="15"/>
      <c r="CG320" s="15"/>
      <c r="CH320" s="15"/>
      <c r="CI320" s="15"/>
      <c r="CJ320" s="15"/>
      <c r="CK320" s="15"/>
      <c r="CL320" s="15"/>
      <c r="CM320" s="15"/>
      <c r="CN320" s="15"/>
      <c r="CO320" s="15"/>
      <c r="CP320" s="15"/>
      <c r="CQ320" s="15"/>
      <c r="CR320" s="15"/>
      <c r="CS320" s="15"/>
      <c r="CT320" s="15"/>
      <c r="CU320" s="15"/>
      <c r="CV320" s="15"/>
      <c r="CW320" s="15"/>
      <c r="CX320" s="15"/>
      <c r="CY320" s="15"/>
      <c r="CZ320" s="15"/>
      <c r="DA320" s="15"/>
      <c r="DB320" s="15"/>
      <c r="DC320" s="15"/>
      <c r="DD320" s="15"/>
      <c r="DE320" s="15"/>
      <c r="DF320" s="15"/>
      <c r="DG320" s="15"/>
      <c r="DH320" s="15"/>
      <c r="DI320" s="15"/>
      <c r="DJ320" s="15"/>
      <c r="DK320" s="15"/>
      <c r="DL320" s="15"/>
      <c r="DM320" s="15"/>
      <c r="DN320" s="15"/>
      <c r="DO320" s="15"/>
      <c r="DP320" s="15"/>
      <c r="DQ320" s="15"/>
      <c r="DR320" s="15"/>
      <c r="DS320" s="15"/>
      <c r="DT320" s="15"/>
      <c r="DU320" s="15"/>
      <c r="DV320" s="15"/>
      <c r="DW320" s="15"/>
      <c r="DX320" s="15"/>
      <c r="DY320" s="15"/>
    </row>
    <row r="321" spans="2:129"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  <c r="BE321" s="15"/>
      <c r="BF321" s="15"/>
      <c r="BG321" s="15"/>
      <c r="BH321" s="15"/>
      <c r="BI321" s="15"/>
      <c r="BJ321" s="15"/>
      <c r="BK321" s="15"/>
      <c r="BL321" s="15"/>
      <c r="BM321" s="15"/>
      <c r="BN321" s="15"/>
      <c r="BO321" s="15"/>
      <c r="BP321" s="15"/>
      <c r="BQ321" s="15"/>
      <c r="BR321" s="15"/>
      <c r="BS321" s="15"/>
      <c r="BT321" s="15"/>
      <c r="BU321" s="15"/>
      <c r="BV321" s="15"/>
      <c r="BW321" s="15"/>
      <c r="BX321" s="15"/>
      <c r="BY321" s="15"/>
      <c r="BZ321" s="15"/>
      <c r="CA321" s="15"/>
      <c r="CB321" s="15"/>
      <c r="CC321" s="15"/>
      <c r="CD321" s="15"/>
      <c r="CE321" s="15"/>
      <c r="CF321" s="15"/>
      <c r="CG321" s="15"/>
      <c r="CH321" s="15"/>
      <c r="CI321" s="15"/>
      <c r="CJ321" s="15"/>
      <c r="CK321" s="15"/>
      <c r="CL321" s="15"/>
      <c r="CM321" s="15"/>
      <c r="CN321" s="15"/>
      <c r="CO321" s="15"/>
      <c r="CP321" s="15"/>
      <c r="CQ321" s="15"/>
      <c r="CR321" s="15"/>
      <c r="CS321" s="15"/>
      <c r="CT321" s="15"/>
      <c r="CU321" s="15"/>
      <c r="CV321" s="15"/>
      <c r="CW321" s="15"/>
      <c r="CX321" s="15"/>
      <c r="CY321" s="15"/>
      <c r="CZ321" s="15"/>
      <c r="DA321" s="15"/>
      <c r="DB321" s="15"/>
      <c r="DC321" s="15"/>
      <c r="DD321" s="15"/>
      <c r="DE321" s="15"/>
      <c r="DF321" s="15"/>
      <c r="DG321" s="15"/>
      <c r="DH321" s="15"/>
      <c r="DI321" s="15"/>
      <c r="DJ321" s="15"/>
      <c r="DK321" s="15"/>
      <c r="DL321" s="15"/>
      <c r="DM321" s="15"/>
      <c r="DN321" s="15"/>
      <c r="DO321" s="15"/>
      <c r="DP321" s="15"/>
      <c r="DQ321" s="15"/>
      <c r="DR321" s="15"/>
      <c r="DS321" s="15"/>
      <c r="DT321" s="15"/>
      <c r="DU321" s="15"/>
      <c r="DV321" s="15"/>
      <c r="DW321" s="15"/>
      <c r="DX321" s="15"/>
      <c r="DY321" s="15"/>
    </row>
    <row r="322" spans="2:129"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  <c r="BC322" s="15"/>
      <c r="BD322" s="15"/>
      <c r="BE322" s="15"/>
      <c r="BF322" s="15"/>
      <c r="BG322" s="15"/>
      <c r="BH322" s="15"/>
      <c r="BI322" s="15"/>
      <c r="BJ322" s="15"/>
      <c r="BK322" s="15"/>
      <c r="BL322" s="15"/>
      <c r="BM322" s="15"/>
      <c r="BN322" s="15"/>
      <c r="BO322" s="15"/>
      <c r="BP322" s="15"/>
      <c r="BQ322" s="15"/>
      <c r="BR322" s="15"/>
      <c r="BS322" s="15"/>
      <c r="BT322" s="15"/>
      <c r="BU322" s="15"/>
      <c r="BV322" s="15"/>
      <c r="BW322" s="15"/>
      <c r="BX322" s="15"/>
      <c r="BY322" s="15"/>
      <c r="BZ322" s="15"/>
      <c r="CA322" s="15"/>
      <c r="CB322" s="15"/>
      <c r="CC322" s="15"/>
      <c r="CD322" s="15"/>
      <c r="CE322" s="15"/>
      <c r="CF322" s="15"/>
      <c r="CG322" s="15"/>
      <c r="CH322" s="15"/>
      <c r="CI322" s="15"/>
      <c r="CJ322" s="15"/>
      <c r="CK322" s="15"/>
      <c r="CL322" s="15"/>
      <c r="CM322" s="15"/>
      <c r="CN322" s="15"/>
      <c r="CO322" s="15"/>
      <c r="CP322" s="15"/>
      <c r="CQ322" s="15"/>
      <c r="CR322" s="15"/>
      <c r="CS322" s="15"/>
      <c r="CT322" s="15"/>
      <c r="CU322" s="15"/>
      <c r="CV322" s="15"/>
      <c r="CW322" s="15"/>
      <c r="CX322" s="15"/>
      <c r="CY322" s="15"/>
      <c r="CZ322" s="15"/>
      <c r="DA322" s="15"/>
      <c r="DB322" s="15"/>
      <c r="DC322" s="15"/>
      <c r="DD322" s="15"/>
      <c r="DE322" s="15"/>
      <c r="DF322" s="15"/>
      <c r="DG322" s="15"/>
      <c r="DH322" s="15"/>
      <c r="DI322" s="15"/>
      <c r="DJ322" s="15"/>
      <c r="DK322" s="15"/>
      <c r="DL322" s="15"/>
      <c r="DM322" s="15"/>
      <c r="DN322" s="15"/>
      <c r="DO322" s="15"/>
      <c r="DP322" s="15"/>
      <c r="DQ322" s="15"/>
      <c r="DR322" s="15"/>
      <c r="DS322" s="15"/>
      <c r="DT322" s="15"/>
      <c r="DU322" s="15"/>
      <c r="DV322" s="15"/>
      <c r="DW322" s="15"/>
      <c r="DX322" s="15"/>
      <c r="DY322" s="15"/>
    </row>
    <row r="323" spans="2:129"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</row>
    <row r="324" spans="2:129"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</row>
    <row r="325" spans="2:129"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</row>
    <row r="326" spans="2:129"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</row>
    <row r="327" spans="2:129"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</row>
    <row r="328" spans="2:129"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</row>
    <row r="329" spans="2:129"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</row>
    <row r="330" spans="2:129"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</row>
    <row r="331" spans="2:129"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</row>
    <row r="332" spans="2:129"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</row>
    <row r="333" spans="2:129"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</row>
    <row r="334" spans="2:129"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</row>
    <row r="335" spans="2:129"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</row>
    <row r="336" spans="2:129"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</row>
    <row r="337" spans="2:129"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</row>
    <row r="338" spans="2:129"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</row>
    <row r="339" spans="2:129"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</row>
    <row r="340" spans="2:129"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</row>
    <row r="341" spans="2:129"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</row>
    <row r="342" spans="2:129"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</row>
    <row r="343" spans="2:129"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5"/>
      <c r="BF343" s="15"/>
      <c r="BG343" s="15"/>
      <c r="BH343" s="15"/>
      <c r="BI343" s="15"/>
      <c r="BJ343" s="15"/>
      <c r="BK343" s="15"/>
      <c r="BL343" s="15"/>
      <c r="BM343" s="15"/>
      <c r="BN343" s="15"/>
      <c r="BO343" s="15"/>
      <c r="BP343" s="15"/>
      <c r="BQ343" s="15"/>
      <c r="BR343" s="15"/>
      <c r="BS343" s="15"/>
      <c r="BT343" s="15"/>
      <c r="BU343" s="15"/>
      <c r="BV343" s="15"/>
      <c r="BW343" s="15"/>
      <c r="BX343" s="15"/>
      <c r="BY343" s="15"/>
      <c r="BZ343" s="15"/>
      <c r="CA343" s="15"/>
      <c r="CB343" s="15"/>
      <c r="CC343" s="15"/>
      <c r="CD343" s="15"/>
      <c r="CE343" s="15"/>
      <c r="CF343" s="15"/>
      <c r="CG343" s="15"/>
      <c r="CH343" s="15"/>
      <c r="CI343" s="15"/>
      <c r="CJ343" s="15"/>
      <c r="CK343" s="15"/>
      <c r="CL343" s="15"/>
      <c r="CM343" s="15"/>
      <c r="CN343" s="15"/>
      <c r="CO343" s="15"/>
      <c r="CP343" s="15"/>
      <c r="CQ343" s="15"/>
      <c r="CR343" s="15"/>
      <c r="CS343" s="15"/>
      <c r="CT343" s="15"/>
      <c r="CU343" s="15"/>
      <c r="CV343" s="15"/>
      <c r="CW343" s="15"/>
      <c r="CX343" s="15"/>
      <c r="CY343" s="15"/>
      <c r="CZ343" s="15"/>
      <c r="DA343" s="15"/>
      <c r="DB343" s="15"/>
      <c r="DC343" s="15"/>
      <c r="DD343" s="15"/>
      <c r="DE343" s="15"/>
      <c r="DF343" s="15"/>
      <c r="DG343" s="15"/>
      <c r="DH343" s="15"/>
      <c r="DI343" s="15"/>
      <c r="DJ343" s="15"/>
      <c r="DK343" s="15"/>
      <c r="DL343" s="15"/>
      <c r="DM343" s="15"/>
      <c r="DN343" s="15"/>
      <c r="DO343" s="15"/>
      <c r="DP343" s="15"/>
      <c r="DQ343" s="15"/>
      <c r="DR343" s="15"/>
      <c r="DS343" s="15"/>
      <c r="DT343" s="15"/>
      <c r="DU343" s="15"/>
      <c r="DV343" s="15"/>
      <c r="DW343" s="15"/>
      <c r="DX343" s="15"/>
      <c r="DY343" s="15"/>
    </row>
    <row r="344" spans="2:129"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  <c r="BC344" s="15"/>
      <c r="BD344" s="15"/>
      <c r="BE344" s="15"/>
      <c r="BF344" s="15"/>
      <c r="BG344" s="15"/>
      <c r="BH344" s="15"/>
      <c r="BI344" s="15"/>
      <c r="BJ344" s="15"/>
      <c r="BK344" s="15"/>
      <c r="BL344" s="15"/>
      <c r="BM344" s="15"/>
      <c r="BN344" s="15"/>
      <c r="BO344" s="15"/>
      <c r="BP344" s="15"/>
      <c r="BQ344" s="15"/>
      <c r="BR344" s="15"/>
      <c r="BS344" s="15"/>
      <c r="BT344" s="15"/>
      <c r="BU344" s="15"/>
      <c r="BV344" s="15"/>
      <c r="BW344" s="15"/>
      <c r="BX344" s="15"/>
      <c r="BY344" s="15"/>
      <c r="BZ344" s="15"/>
      <c r="CA344" s="15"/>
      <c r="CB344" s="15"/>
      <c r="CC344" s="15"/>
      <c r="CD344" s="15"/>
      <c r="CE344" s="15"/>
      <c r="CF344" s="15"/>
      <c r="CG344" s="15"/>
      <c r="CH344" s="15"/>
      <c r="CI344" s="15"/>
      <c r="CJ344" s="15"/>
      <c r="CK344" s="15"/>
      <c r="CL344" s="15"/>
      <c r="CM344" s="15"/>
      <c r="CN344" s="15"/>
      <c r="CO344" s="15"/>
      <c r="CP344" s="15"/>
      <c r="CQ344" s="15"/>
      <c r="CR344" s="15"/>
      <c r="CS344" s="15"/>
      <c r="CT344" s="15"/>
      <c r="CU344" s="15"/>
      <c r="CV344" s="15"/>
      <c r="CW344" s="15"/>
      <c r="CX344" s="15"/>
      <c r="CY344" s="15"/>
      <c r="CZ344" s="15"/>
      <c r="DA344" s="15"/>
      <c r="DB344" s="15"/>
      <c r="DC344" s="15"/>
      <c r="DD344" s="15"/>
      <c r="DE344" s="15"/>
      <c r="DF344" s="15"/>
      <c r="DG344" s="15"/>
      <c r="DH344" s="15"/>
      <c r="DI344" s="15"/>
      <c r="DJ344" s="15"/>
      <c r="DK344" s="15"/>
      <c r="DL344" s="15"/>
      <c r="DM344" s="15"/>
      <c r="DN344" s="15"/>
      <c r="DO344" s="15"/>
      <c r="DP344" s="15"/>
      <c r="DQ344" s="15"/>
      <c r="DR344" s="15"/>
      <c r="DS344" s="15"/>
      <c r="DT344" s="15"/>
      <c r="DU344" s="15"/>
      <c r="DV344" s="15"/>
      <c r="DW344" s="15"/>
      <c r="DX344" s="15"/>
      <c r="DY344" s="15"/>
    </row>
    <row r="345" spans="2:129"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5"/>
      <c r="BF345" s="15"/>
      <c r="BG345" s="15"/>
      <c r="BH345" s="15"/>
      <c r="BI345" s="15"/>
      <c r="BJ345" s="15"/>
      <c r="BK345" s="15"/>
      <c r="BL345" s="15"/>
      <c r="BM345" s="15"/>
      <c r="BN345" s="15"/>
      <c r="BO345" s="15"/>
      <c r="BP345" s="15"/>
      <c r="BQ345" s="15"/>
      <c r="BR345" s="15"/>
      <c r="BS345" s="15"/>
      <c r="BT345" s="15"/>
      <c r="BU345" s="15"/>
      <c r="BV345" s="15"/>
      <c r="BW345" s="15"/>
      <c r="BX345" s="15"/>
      <c r="BY345" s="15"/>
      <c r="BZ345" s="15"/>
      <c r="CA345" s="15"/>
      <c r="CB345" s="15"/>
      <c r="CC345" s="15"/>
      <c r="CD345" s="15"/>
      <c r="CE345" s="15"/>
      <c r="CF345" s="15"/>
      <c r="CG345" s="15"/>
      <c r="CH345" s="15"/>
      <c r="CI345" s="15"/>
      <c r="CJ345" s="15"/>
      <c r="CK345" s="15"/>
      <c r="CL345" s="15"/>
      <c r="CM345" s="15"/>
      <c r="CN345" s="15"/>
      <c r="CO345" s="15"/>
      <c r="CP345" s="15"/>
      <c r="CQ345" s="15"/>
      <c r="CR345" s="15"/>
      <c r="CS345" s="15"/>
      <c r="CT345" s="15"/>
      <c r="CU345" s="15"/>
      <c r="CV345" s="15"/>
      <c r="CW345" s="15"/>
      <c r="CX345" s="15"/>
      <c r="CY345" s="15"/>
      <c r="CZ345" s="15"/>
      <c r="DA345" s="15"/>
      <c r="DB345" s="15"/>
      <c r="DC345" s="15"/>
      <c r="DD345" s="15"/>
      <c r="DE345" s="15"/>
      <c r="DF345" s="15"/>
      <c r="DG345" s="15"/>
      <c r="DH345" s="15"/>
      <c r="DI345" s="15"/>
      <c r="DJ345" s="15"/>
      <c r="DK345" s="15"/>
      <c r="DL345" s="15"/>
      <c r="DM345" s="15"/>
      <c r="DN345" s="15"/>
      <c r="DO345" s="15"/>
      <c r="DP345" s="15"/>
      <c r="DQ345" s="15"/>
      <c r="DR345" s="15"/>
      <c r="DS345" s="15"/>
      <c r="DT345" s="15"/>
      <c r="DU345" s="15"/>
      <c r="DV345" s="15"/>
      <c r="DW345" s="15"/>
      <c r="DX345" s="15"/>
      <c r="DY345" s="15"/>
    </row>
    <row r="346" spans="2:129"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5"/>
      <c r="BF346" s="15"/>
      <c r="BG346" s="15"/>
      <c r="BH346" s="15"/>
      <c r="BI346" s="15"/>
      <c r="BJ346" s="15"/>
      <c r="BK346" s="15"/>
      <c r="BL346" s="15"/>
      <c r="BM346" s="15"/>
      <c r="BN346" s="15"/>
      <c r="BO346" s="15"/>
      <c r="BP346" s="15"/>
      <c r="BQ346" s="15"/>
      <c r="BR346" s="15"/>
      <c r="BS346" s="15"/>
      <c r="BT346" s="15"/>
      <c r="BU346" s="15"/>
      <c r="BV346" s="15"/>
      <c r="BW346" s="15"/>
      <c r="BX346" s="15"/>
      <c r="BY346" s="15"/>
      <c r="BZ346" s="15"/>
      <c r="CA346" s="15"/>
      <c r="CB346" s="15"/>
      <c r="CC346" s="15"/>
      <c r="CD346" s="15"/>
      <c r="CE346" s="15"/>
      <c r="CF346" s="15"/>
      <c r="CG346" s="15"/>
      <c r="CH346" s="15"/>
      <c r="CI346" s="15"/>
      <c r="CJ346" s="15"/>
      <c r="CK346" s="15"/>
      <c r="CL346" s="15"/>
      <c r="CM346" s="15"/>
      <c r="CN346" s="15"/>
      <c r="CO346" s="15"/>
      <c r="CP346" s="15"/>
      <c r="CQ346" s="15"/>
      <c r="CR346" s="15"/>
      <c r="CS346" s="15"/>
      <c r="CT346" s="15"/>
      <c r="CU346" s="15"/>
      <c r="CV346" s="15"/>
      <c r="CW346" s="15"/>
      <c r="CX346" s="15"/>
      <c r="CY346" s="15"/>
      <c r="CZ346" s="15"/>
      <c r="DA346" s="15"/>
      <c r="DB346" s="15"/>
      <c r="DC346" s="15"/>
      <c r="DD346" s="15"/>
      <c r="DE346" s="15"/>
      <c r="DF346" s="15"/>
      <c r="DG346" s="15"/>
      <c r="DH346" s="15"/>
      <c r="DI346" s="15"/>
      <c r="DJ346" s="15"/>
      <c r="DK346" s="15"/>
      <c r="DL346" s="15"/>
      <c r="DM346" s="15"/>
      <c r="DN346" s="15"/>
      <c r="DO346" s="15"/>
      <c r="DP346" s="15"/>
      <c r="DQ346" s="15"/>
      <c r="DR346" s="15"/>
      <c r="DS346" s="15"/>
      <c r="DT346" s="15"/>
      <c r="DU346" s="15"/>
      <c r="DV346" s="15"/>
      <c r="DW346" s="15"/>
      <c r="DX346" s="15"/>
      <c r="DY346" s="15"/>
    </row>
    <row r="347" spans="2:129"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  <c r="BC347" s="15"/>
      <c r="BD347" s="15"/>
      <c r="BE347" s="15"/>
      <c r="BF347" s="15"/>
      <c r="BG347" s="15"/>
      <c r="BH347" s="15"/>
      <c r="BI347" s="15"/>
      <c r="BJ347" s="15"/>
      <c r="BK347" s="15"/>
      <c r="BL347" s="15"/>
      <c r="BM347" s="15"/>
      <c r="BN347" s="15"/>
      <c r="BO347" s="15"/>
      <c r="BP347" s="15"/>
      <c r="BQ347" s="15"/>
      <c r="BR347" s="15"/>
      <c r="BS347" s="15"/>
      <c r="BT347" s="15"/>
      <c r="BU347" s="15"/>
      <c r="BV347" s="15"/>
      <c r="BW347" s="15"/>
      <c r="BX347" s="15"/>
      <c r="BY347" s="15"/>
      <c r="BZ347" s="15"/>
      <c r="CA347" s="15"/>
      <c r="CB347" s="15"/>
      <c r="CC347" s="15"/>
      <c r="CD347" s="15"/>
      <c r="CE347" s="15"/>
      <c r="CF347" s="15"/>
      <c r="CG347" s="15"/>
      <c r="CH347" s="15"/>
      <c r="CI347" s="15"/>
      <c r="CJ347" s="15"/>
      <c r="CK347" s="15"/>
      <c r="CL347" s="15"/>
      <c r="CM347" s="15"/>
      <c r="CN347" s="15"/>
      <c r="CO347" s="15"/>
      <c r="CP347" s="15"/>
      <c r="CQ347" s="15"/>
      <c r="CR347" s="15"/>
      <c r="CS347" s="15"/>
      <c r="CT347" s="15"/>
      <c r="CU347" s="15"/>
      <c r="CV347" s="15"/>
      <c r="CW347" s="15"/>
      <c r="CX347" s="15"/>
      <c r="CY347" s="15"/>
      <c r="CZ347" s="15"/>
      <c r="DA347" s="15"/>
      <c r="DB347" s="15"/>
      <c r="DC347" s="15"/>
      <c r="DD347" s="15"/>
      <c r="DE347" s="15"/>
      <c r="DF347" s="15"/>
      <c r="DG347" s="15"/>
      <c r="DH347" s="15"/>
      <c r="DI347" s="15"/>
      <c r="DJ347" s="15"/>
      <c r="DK347" s="15"/>
      <c r="DL347" s="15"/>
      <c r="DM347" s="15"/>
      <c r="DN347" s="15"/>
      <c r="DO347" s="15"/>
      <c r="DP347" s="15"/>
      <c r="DQ347" s="15"/>
      <c r="DR347" s="15"/>
      <c r="DS347" s="15"/>
      <c r="DT347" s="15"/>
      <c r="DU347" s="15"/>
      <c r="DV347" s="15"/>
      <c r="DW347" s="15"/>
      <c r="DX347" s="15"/>
      <c r="DY347" s="15"/>
    </row>
    <row r="348" spans="2:129"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  <c r="BE348" s="15"/>
      <c r="BF348" s="15"/>
      <c r="BG348" s="15"/>
      <c r="BH348" s="15"/>
      <c r="BI348" s="15"/>
      <c r="BJ348" s="15"/>
      <c r="BK348" s="15"/>
      <c r="BL348" s="15"/>
      <c r="BM348" s="15"/>
      <c r="BN348" s="15"/>
      <c r="BO348" s="15"/>
      <c r="BP348" s="15"/>
      <c r="BQ348" s="15"/>
      <c r="BR348" s="15"/>
      <c r="BS348" s="15"/>
      <c r="BT348" s="15"/>
      <c r="BU348" s="15"/>
      <c r="BV348" s="15"/>
      <c r="BW348" s="15"/>
      <c r="BX348" s="15"/>
      <c r="BY348" s="15"/>
      <c r="BZ348" s="15"/>
      <c r="CA348" s="15"/>
      <c r="CB348" s="15"/>
      <c r="CC348" s="15"/>
      <c r="CD348" s="15"/>
      <c r="CE348" s="15"/>
      <c r="CF348" s="15"/>
      <c r="CG348" s="15"/>
      <c r="CH348" s="15"/>
      <c r="CI348" s="15"/>
      <c r="CJ348" s="15"/>
      <c r="CK348" s="15"/>
      <c r="CL348" s="15"/>
      <c r="CM348" s="15"/>
      <c r="CN348" s="15"/>
      <c r="CO348" s="15"/>
      <c r="CP348" s="15"/>
      <c r="CQ348" s="15"/>
      <c r="CR348" s="15"/>
      <c r="CS348" s="15"/>
      <c r="CT348" s="15"/>
      <c r="CU348" s="15"/>
      <c r="CV348" s="15"/>
      <c r="CW348" s="15"/>
      <c r="CX348" s="15"/>
      <c r="CY348" s="15"/>
      <c r="CZ348" s="15"/>
      <c r="DA348" s="15"/>
      <c r="DB348" s="15"/>
      <c r="DC348" s="15"/>
      <c r="DD348" s="15"/>
      <c r="DE348" s="15"/>
      <c r="DF348" s="15"/>
      <c r="DG348" s="15"/>
      <c r="DH348" s="15"/>
      <c r="DI348" s="15"/>
      <c r="DJ348" s="15"/>
      <c r="DK348" s="15"/>
      <c r="DL348" s="15"/>
      <c r="DM348" s="15"/>
      <c r="DN348" s="15"/>
      <c r="DO348" s="15"/>
      <c r="DP348" s="15"/>
      <c r="DQ348" s="15"/>
      <c r="DR348" s="15"/>
      <c r="DS348" s="15"/>
      <c r="DT348" s="15"/>
      <c r="DU348" s="15"/>
      <c r="DV348" s="15"/>
      <c r="DW348" s="15"/>
      <c r="DX348" s="15"/>
      <c r="DY348" s="15"/>
    </row>
    <row r="349" spans="2:129"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  <c r="BC349" s="15"/>
      <c r="BD349" s="15"/>
      <c r="BE349" s="15"/>
      <c r="BF349" s="15"/>
      <c r="BG349" s="15"/>
      <c r="BH349" s="15"/>
      <c r="BI349" s="15"/>
      <c r="BJ349" s="15"/>
      <c r="BK349" s="15"/>
      <c r="BL349" s="15"/>
      <c r="BM349" s="15"/>
      <c r="BN349" s="15"/>
      <c r="BO349" s="15"/>
      <c r="BP349" s="15"/>
      <c r="BQ349" s="15"/>
      <c r="BR349" s="15"/>
      <c r="BS349" s="15"/>
      <c r="BT349" s="15"/>
      <c r="BU349" s="15"/>
      <c r="BV349" s="15"/>
      <c r="BW349" s="15"/>
      <c r="BX349" s="15"/>
      <c r="BY349" s="15"/>
      <c r="BZ349" s="15"/>
      <c r="CA349" s="15"/>
      <c r="CB349" s="15"/>
      <c r="CC349" s="15"/>
      <c r="CD349" s="15"/>
      <c r="CE349" s="15"/>
      <c r="CF349" s="15"/>
      <c r="CG349" s="15"/>
      <c r="CH349" s="15"/>
      <c r="CI349" s="15"/>
      <c r="CJ349" s="15"/>
      <c r="CK349" s="15"/>
      <c r="CL349" s="15"/>
      <c r="CM349" s="15"/>
      <c r="CN349" s="15"/>
      <c r="CO349" s="15"/>
      <c r="CP349" s="15"/>
      <c r="CQ349" s="15"/>
      <c r="CR349" s="15"/>
      <c r="CS349" s="15"/>
      <c r="CT349" s="15"/>
      <c r="CU349" s="15"/>
      <c r="CV349" s="15"/>
      <c r="CW349" s="15"/>
      <c r="CX349" s="15"/>
      <c r="CY349" s="15"/>
      <c r="CZ349" s="15"/>
      <c r="DA349" s="15"/>
      <c r="DB349" s="15"/>
      <c r="DC349" s="15"/>
      <c r="DD349" s="15"/>
      <c r="DE349" s="15"/>
      <c r="DF349" s="15"/>
      <c r="DG349" s="15"/>
      <c r="DH349" s="15"/>
      <c r="DI349" s="15"/>
      <c r="DJ349" s="15"/>
      <c r="DK349" s="15"/>
      <c r="DL349" s="15"/>
      <c r="DM349" s="15"/>
      <c r="DN349" s="15"/>
      <c r="DO349" s="15"/>
      <c r="DP349" s="15"/>
      <c r="DQ349" s="15"/>
      <c r="DR349" s="15"/>
      <c r="DS349" s="15"/>
      <c r="DT349" s="15"/>
      <c r="DU349" s="15"/>
      <c r="DV349" s="15"/>
      <c r="DW349" s="15"/>
      <c r="DX349" s="15"/>
      <c r="DY349" s="15"/>
    </row>
    <row r="350" spans="2:129"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  <c r="BE350" s="15"/>
      <c r="BF350" s="15"/>
      <c r="BG350" s="15"/>
      <c r="BH350" s="15"/>
      <c r="BI350" s="15"/>
      <c r="BJ350" s="15"/>
      <c r="BK350" s="15"/>
      <c r="BL350" s="15"/>
      <c r="BM350" s="15"/>
      <c r="BN350" s="15"/>
      <c r="BO350" s="15"/>
      <c r="BP350" s="15"/>
      <c r="BQ350" s="15"/>
      <c r="BR350" s="15"/>
      <c r="BS350" s="15"/>
      <c r="BT350" s="15"/>
      <c r="BU350" s="15"/>
      <c r="BV350" s="15"/>
      <c r="BW350" s="15"/>
      <c r="BX350" s="15"/>
      <c r="BY350" s="15"/>
      <c r="BZ350" s="15"/>
      <c r="CA350" s="15"/>
      <c r="CB350" s="15"/>
      <c r="CC350" s="15"/>
      <c r="CD350" s="15"/>
      <c r="CE350" s="15"/>
      <c r="CF350" s="15"/>
      <c r="CG350" s="15"/>
      <c r="CH350" s="15"/>
      <c r="CI350" s="15"/>
      <c r="CJ350" s="15"/>
      <c r="CK350" s="15"/>
      <c r="CL350" s="15"/>
      <c r="CM350" s="15"/>
      <c r="CN350" s="15"/>
      <c r="CO350" s="15"/>
      <c r="CP350" s="15"/>
      <c r="CQ350" s="15"/>
      <c r="CR350" s="15"/>
      <c r="CS350" s="15"/>
      <c r="CT350" s="15"/>
      <c r="CU350" s="15"/>
      <c r="CV350" s="15"/>
      <c r="CW350" s="15"/>
      <c r="CX350" s="15"/>
      <c r="CY350" s="15"/>
      <c r="CZ350" s="15"/>
      <c r="DA350" s="15"/>
      <c r="DB350" s="15"/>
      <c r="DC350" s="15"/>
      <c r="DD350" s="15"/>
      <c r="DE350" s="15"/>
      <c r="DF350" s="15"/>
      <c r="DG350" s="15"/>
      <c r="DH350" s="15"/>
      <c r="DI350" s="15"/>
      <c r="DJ350" s="15"/>
      <c r="DK350" s="15"/>
      <c r="DL350" s="15"/>
      <c r="DM350" s="15"/>
      <c r="DN350" s="15"/>
      <c r="DO350" s="15"/>
      <c r="DP350" s="15"/>
      <c r="DQ350" s="15"/>
      <c r="DR350" s="15"/>
      <c r="DS350" s="15"/>
      <c r="DT350" s="15"/>
      <c r="DU350" s="15"/>
      <c r="DV350" s="15"/>
      <c r="DW350" s="15"/>
      <c r="DX350" s="15"/>
      <c r="DY350" s="15"/>
    </row>
    <row r="351" spans="2:129"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  <c r="BE351" s="15"/>
      <c r="BF351" s="15"/>
      <c r="BG351" s="15"/>
      <c r="BH351" s="15"/>
      <c r="BI351" s="15"/>
      <c r="BJ351" s="15"/>
      <c r="BK351" s="15"/>
      <c r="BL351" s="15"/>
      <c r="BM351" s="15"/>
      <c r="BN351" s="15"/>
      <c r="BO351" s="15"/>
      <c r="BP351" s="15"/>
      <c r="BQ351" s="15"/>
      <c r="BR351" s="15"/>
      <c r="BS351" s="15"/>
      <c r="BT351" s="15"/>
      <c r="BU351" s="15"/>
      <c r="BV351" s="15"/>
      <c r="BW351" s="15"/>
      <c r="BX351" s="15"/>
      <c r="BY351" s="15"/>
      <c r="BZ351" s="15"/>
      <c r="CA351" s="15"/>
      <c r="CB351" s="15"/>
      <c r="CC351" s="15"/>
      <c r="CD351" s="15"/>
      <c r="CE351" s="15"/>
      <c r="CF351" s="15"/>
      <c r="CG351" s="15"/>
      <c r="CH351" s="15"/>
      <c r="CI351" s="15"/>
      <c r="CJ351" s="15"/>
      <c r="CK351" s="15"/>
      <c r="CL351" s="15"/>
      <c r="CM351" s="15"/>
      <c r="CN351" s="15"/>
      <c r="CO351" s="15"/>
      <c r="CP351" s="15"/>
      <c r="CQ351" s="15"/>
      <c r="CR351" s="15"/>
      <c r="CS351" s="15"/>
      <c r="CT351" s="15"/>
      <c r="CU351" s="15"/>
      <c r="CV351" s="15"/>
      <c r="CW351" s="15"/>
      <c r="CX351" s="15"/>
      <c r="CY351" s="15"/>
      <c r="CZ351" s="15"/>
      <c r="DA351" s="15"/>
      <c r="DB351" s="15"/>
      <c r="DC351" s="15"/>
      <c r="DD351" s="15"/>
      <c r="DE351" s="15"/>
      <c r="DF351" s="15"/>
      <c r="DG351" s="15"/>
      <c r="DH351" s="15"/>
      <c r="DI351" s="15"/>
      <c r="DJ351" s="15"/>
      <c r="DK351" s="15"/>
      <c r="DL351" s="15"/>
      <c r="DM351" s="15"/>
      <c r="DN351" s="15"/>
      <c r="DO351" s="15"/>
      <c r="DP351" s="15"/>
      <c r="DQ351" s="15"/>
      <c r="DR351" s="15"/>
      <c r="DS351" s="15"/>
      <c r="DT351" s="15"/>
      <c r="DU351" s="15"/>
      <c r="DV351" s="15"/>
      <c r="DW351" s="15"/>
      <c r="DX351" s="15"/>
      <c r="DY351" s="15"/>
    </row>
    <row r="352" spans="2:129"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  <c r="BE352" s="15"/>
      <c r="BF352" s="15"/>
      <c r="BG352" s="15"/>
      <c r="BH352" s="15"/>
      <c r="BI352" s="15"/>
      <c r="BJ352" s="15"/>
      <c r="BK352" s="15"/>
      <c r="BL352" s="15"/>
      <c r="BM352" s="15"/>
      <c r="BN352" s="15"/>
      <c r="BO352" s="15"/>
      <c r="BP352" s="15"/>
      <c r="BQ352" s="15"/>
      <c r="BR352" s="15"/>
      <c r="BS352" s="15"/>
      <c r="BT352" s="15"/>
      <c r="BU352" s="15"/>
      <c r="BV352" s="15"/>
      <c r="BW352" s="15"/>
      <c r="BX352" s="15"/>
      <c r="BY352" s="15"/>
      <c r="BZ352" s="15"/>
      <c r="CA352" s="15"/>
      <c r="CB352" s="15"/>
      <c r="CC352" s="15"/>
      <c r="CD352" s="15"/>
      <c r="CE352" s="15"/>
      <c r="CF352" s="15"/>
      <c r="CG352" s="15"/>
      <c r="CH352" s="15"/>
      <c r="CI352" s="15"/>
      <c r="CJ352" s="15"/>
      <c r="CK352" s="15"/>
      <c r="CL352" s="15"/>
      <c r="CM352" s="15"/>
      <c r="CN352" s="15"/>
      <c r="CO352" s="15"/>
      <c r="CP352" s="15"/>
      <c r="CQ352" s="15"/>
      <c r="CR352" s="15"/>
      <c r="CS352" s="15"/>
      <c r="CT352" s="15"/>
      <c r="CU352" s="15"/>
      <c r="CV352" s="15"/>
      <c r="CW352" s="15"/>
      <c r="CX352" s="15"/>
      <c r="CY352" s="15"/>
      <c r="CZ352" s="15"/>
      <c r="DA352" s="15"/>
      <c r="DB352" s="15"/>
      <c r="DC352" s="15"/>
      <c r="DD352" s="15"/>
      <c r="DE352" s="15"/>
      <c r="DF352" s="15"/>
      <c r="DG352" s="15"/>
      <c r="DH352" s="15"/>
      <c r="DI352" s="15"/>
      <c r="DJ352" s="15"/>
      <c r="DK352" s="15"/>
      <c r="DL352" s="15"/>
      <c r="DM352" s="15"/>
      <c r="DN352" s="15"/>
      <c r="DO352" s="15"/>
      <c r="DP352" s="15"/>
      <c r="DQ352" s="15"/>
      <c r="DR352" s="15"/>
      <c r="DS352" s="15"/>
      <c r="DT352" s="15"/>
      <c r="DU352" s="15"/>
      <c r="DV352" s="15"/>
      <c r="DW352" s="15"/>
      <c r="DX352" s="15"/>
      <c r="DY352" s="15"/>
    </row>
    <row r="353" spans="2:129"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  <c r="BC353" s="15"/>
      <c r="BD353" s="15"/>
      <c r="BE353" s="15"/>
      <c r="BF353" s="15"/>
      <c r="BG353" s="15"/>
      <c r="BH353" s="15"/>
      <c r="BI353" s="15"/>
      <c r="BJ353" s="15"/>
      <c r="BK353" s="15"/>
      <c r="BL353" s="15"/>
      <c r="BM353" s="15"/>
      <c r="BN353" s="15"/>
      <c r="BO353" s="15"/>
      <c r="BP353" s="15"/>
      <c r="BQ353" s="15"/>
      <c r="BR353" s="15"/>
      <c r="BS353" s="15"/>
      <c r="BT353" s="15"/>
      <c r="BU353" s="15"/>
      <c r="BV353" s="15"/>
      <c r="BW353" s="15"/>
      <c r="BX353" s="15"/>
      <c r="BY353" s="15"/>
      <c r="BZ353" s="15"/>
      <c r="CA353" s="15"/>
      <c r="CB353" s="15"/>
      <c r="CC353" s="15"/>
      <c r="CD353" s="15"/>
      <c r="CE353" s="15"/>
      <c r="CF353" s="15"/>
      <c r="CG353" s="15"/>
      <c r="CH353" s="15"/>
      <c r="CI353" s="15"/>
      <c r="CJ353" s="15"/>
      <c r="CK353" s="15"/>
      <c r="CL353" s="15"/>
      <c r="CM353" s="15"/>
      <c r="CN353" s="15"/>
      <c r="CO353" s="15"/>
      <c r="CP353" s="15"/>
      <c r="CQ353" s="15"/>
      <c r="CR353" s="15"/>
      <c r="CS353" s="15"/>
      <c r="CT353" s="15"/>
      <c r="CU353" s="15"/>
      <c r="CV353" s="15"/>
      <c r="CW353" s="15"/>
      <c r="CX353" s="15"/>
      <c r="CY353" s="15"/>
      <c r="CZ353" s="15"/>
      <c r="DA353" s="15"/>
      <c r="DB353" s="15"/>
      <c r="DC353" s="15"/>
      <c r="DD353" s="15"/>
      <c r="DE353" s="15"/>
      <c r="DF353" s="15"/>
      <c r="DG353" s="15"/>
      <c r="DH353" s="15"/>
      <c r="DI353" s="15"/>
      <c r="DJ353" s="15"/>
      <c r="DK353" s="15"/>
      <c r="DL353" s="15"/>
      <c r="DM353" s="15"/>
      <c r="DN353" s="15"/>
      <c r="DO353" s="15"/>
      <c r="DP353" s="15"/>
      <c r="DQ353" s="15"/>
      <c r="DR353" s="15"/>
      <c r="DS353" s="15"/>
      <c r="DT353" s="15"/>
      <c r="DU353" s="15"/>
      <c r="DV353" s="15"/>
      <c r="DW353" s="15"/>
      <c r="DX353" s="15"/>
      <c r="DY353" s="15"/>
    </row>
    <row r="354" spans="2:129"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  <c r="BC354" s="15"/>
      <c r="BD354" s="15"/>
      <c r="BE354" s="15"/>
      <c r="BF354" s="15"/>
      <c r="BG354" s="15"/>
      <c r="BH354" s="15"/>
      <c r="BI354" s="15"/>
      <c r="BJ354" s="15"/>
      <c r="BK354" s="15"/>
      <c r="BL354" s="15"/>
      <c r="BM354" s="15"/>
      <c r="BN354" s="15"/>
      <c r="BO354" s="15"/>
      <c r="BP354" s="15"/>
      <c r="BQ354" s="15"/>
      <c r="BR354" s="15"/>
      <c r="BS354" s="15"/>
      <c r="BT354" s="15"/>
      <c r="BU354" s="15"/>
      <c r="BV354" s="15"/>
      <c r="BW354" s="15"/>
      <c r="BX354" s="15"/>
      <c r="BY354" s="15"/>
      <c r="BZ354" s="15"/>
      <c r="CA354" s="15"/>
      <c r="CB354" s="15"/>
      <c r="CC354" s="15"/>
      <c r="CD354" s="15"/>
      <c r="CE354" s="15"/>
      <c r="CF354" s="15"/>
      <c r="CG354" s="15"/>
      <c r="CH354" s="15"/>
      <c r="CI354" s="15"/>
      <c r="CJ354" s="15"/>
      <c r="CK354" s="15"/>
      <c r="CL354" s="15"/>
      <c r="CM354" s="15"/>
      <c r="CN354" s="15"/>
      <c r="CO354" s="15"/>
      <c r="CP354" s="15"/>
      <c r="CQ354" s="15"/>
      <c r="CR354" s="15"/>
      <c r="CS354" s="15"/>
      <c r="CT354" s="15"/>
      <c r="CU354" s="15"/>
      <c r="CV354" s="15"/>
      <c r="CW354" s="15"/>
      <c r="CX354" s="15"/>
      <c r="CY354" s="15"/>
      <c r="CZ354" s="15"/>
      <c r="DA354" s="15"/>
      <c r="DB354" s="15"/>
      <c r="DC354" s="15"/>
      <c r="DD354" s="15"/>
      <c r="DE354" s="15"/>
      <c r="DF354" s="15"/>
      <c r="DG354" s="15"/>
      <c r="DH354" s="15"/>
      <c r="DI354" s="15"/>
      <c r="DJ354" s="15"/>
      <c r="DK354" s="15"/>
      <c r="DL354" s="15"/>
      <c r="DM354" s="15"/>
      <c r="DN354" s="15"/>
      <c r="DO354" s="15"/>
      <c r="DP354" s="15"/>
      <c r="DQ354" s="15"/>
      <c r="DR354" s="15"/>
      <c r="DS354" s="15"/>
      <c r="DT354" s="15"/>
      <c r="DU354" s="15"/>
      <c r="DV354" s="15"/>
      <c r="DW354" s="15"/>
      <c r="DX354" s="15"/>
      <c r="DY354" s="15"/>
    </row>
    <row r="355" spans="2:129"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  <c r="BC355" s="15"/>
      <c r="BD355" s="15"/>
      <c r="BE355" s="15"/>
      <c r="BF355" s="15"/>
      <c r="BG355" s="15"/>
      <c r="BH355" s="15"/>
      <c r="BI355" s="15"/>
      <c r="BJ355" s="15"/>
      <c r="BK355" s="15"/>
      <c r="BL355" s="15"/>
      <c r="BM355" s="15"/>
      <c r="BN355" s="15"/>
      <c r="BO355" s="15"/>
      <c r="BP355" s="15"/>
      <c r="BQ355" s="15"/>
      <c r="BR355" s="15"/>
      <c r="BS355" s="15"/>
      <c r="BT355" s="15"/>
      <c r="BU355" s="15"/>
      <c r="BV355" s="15"/>
      <c r="BW355" s="15"/>
      <c r="BX355" s="15"/>
      <c r="BY355" s="15"/>
      <c r="BZ355" s="15"/>
      <c r="CA355" s="15"/>
      <c r="CB355" s="15"/>
      <c r="CC355" s="15"/>
      <c r="CD355" s="15"/>
      <c r="CE355" s="15"/>
      <c r="CF355" s="15"/>
      <c r="CG355" s="15"/>
      <c r="CH355" s="15"/>
      <c r="CI355" s="15"/>
      <c r="CJ355" s="15"/>
      <c r="CK355" s="15"/>
      <c r="CL355" s="15"/>
      <c r="CM355" s="15"/>
      <c r="CN355" s="15"/>
      <c r="CO355" s="15"/>
      <c r="CP355" s="15"/>
      <c r="CQ355" s="15"/>
      <c r="CR355" s="15"/>
      <c r="CS355" s="15"/>
      <c r="CT355" s="15"/>
      <c r="CU355" s="15"/>
      <c r="CV355" s="15"/>
      <c r="CW355" s="15"/>
      <c r="CX355" s="15"/>
      <c r="CY355" s="15"/>
      <c r="CZ355" s="15"/>
      <c r="DA355" s="15"/>
      <c r="DB355" s="15"/>
      <c r="DC355" s="15"/>
      <c r="DD355" s="15"/>
      <c r="DE355" s="15"/>
      <c r="DF355" s="15"/>
      <c r="DG355" s="15"/>
      <c r="DH355" s="15"/>
      <c r="DI355" s="15"/>
      <c r="DJ355" s="15"/>
      <c r="DK355" s="15"/>
      <c r="DL355" s="15"/>
      <c r="DM355" s="15"/>
      <c r="DN355" s="15"/>
      <c r="DO355" s="15"/>
      <c r="DP355" s="15"/>
      <c r="DQ355" s="15"/>
      <c r="DR355" s="15"/>
      <c r="DS355" s="15"/>
      <c r="DT355" s="15"/>
      <c r="DU355" s="15"/>
      <c r="DV355" s="15"/>
      <c r="DW355" s="15"/>
      <c r="DX355" s="15"/>
      <c r="DY355" s="15"/>
    </row>
    <row r="356" spans="2:129"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  <c r="BC356" s="15"/>
      <c r="BD356" s="15"/>
      <c r="BE356" s="15"/>
      <c r="BF356" s="15"/>
      <c r="BG356" s="15"/>
      <c r="BH356" s="15"/>
      <c r="BI356" s="15"/>
      <c r="BJ356" s="15"/>
      <c r="BK356" s="15"/>
      <c r="BL356" s="15"/>
      <c r="BM356" s="15"/>
      <c r="BN356" s="15"/>
      <c r="BO356" s="15"/>
      <c r="BP356" s="15"/>
      <c r="BQ356" s="15"/>
      <c r="BR356" s="15"/>
      <c r="BS356" s="15"/>
      <c r="BT356" s="15"/>
      <c r="BU356" s="15"/>
      <c r="BV356" s="15"/>
      <c r="BW356" s="15"/>
      <c r="BX356" s="15"/>
      <c r="BY356" s="15"/>
      <c r="BZ356" s="15"/>
      <c r="CA356" s="15"/>
      <c r="CB356" s="15"/>
      <c r="CC356" s="15"/>
      <c r="CD356" s="15"/>
      <c r="CE356" s="15"/>
      <c r="CF356" s="15"/>
      <c r="CG356" s="15"/>
      <c r="CH356" s="15"/>
      <c r="CI356" s="15"/>
      <c r="CJ356" s="15"/>
      <c r="CK356" s="15"/>
      <c r="CL356" s="15"/>
      <c r="CM356" s="15"/>
      <c r="CN356" s="15"/>
      <c r="CO356" s="15"/>
      <c r="CP356" s="15"/>
      <c r="CQ356" s="15"/>
      <c r="CR356" s="15"/>
      <c r="CS356" s="15"/>
      <c r="CT356" s="15"/>
      <c r="CU356" s="15"/>
      <c r="CV356" s="15"/>
      <c r="CW356" s="15"/>
      <c r="CX356" s="15"/>
      <c r="CY356" s="15"/>
      <c r="CZ356" s="15"/>
      <c r="DA356" s="15"/>
      <c r="DB356" s="15"/>
      <c r="DC356" s="15"/>
      <c r="DD356" s="15"/>
      <c r="DE356" s="15"/>
      <c r="DF356" s="15"/>
      <c r="DG356" s="15"/>
      <c r="DH356" s="15"/>
      <c r="DI356" s="15"/>
      <c r="DJ356" s="15"/>
      <c r="DK356" s="15"/>
      <c r="DL356" s="15"/>
      <c r="DM356" s="15"/>
      <c r="DN356" s="15"/>
      <c r="DO356" s="15"/>
      <c r="DP356" s="15"/>
      <c r="DQ356" s="15"/>
      <c r="DR356" s="15"/>
      <c r="DS356" s="15"/>
      <c r="DT356" s="15"/>
      <c r="DU356" s="15"/>
      <c r="DV356" s="15"/>
      <c r="DW356" s="15"/>
      <c r="DX356" s="15"/>
      <c r="DY356" s="15"/>
    </row>
    <row r="357" spans="2:129"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  <c r="BC357" s="15"/>
      <c r="BD357" s="15"/>
      <c r="BE357" s="15"/>
      <c r="BF357" s="15"/>
      <c r="BG357" s="15"/>
      <c r="BH357" s="15"/>
      <c r="BI357" s="15"/>
      <c r="BJ357" s="15"/>
      <c r="BK357" s="15"/>
      <c r="BL357" s="15"/>
      <c r="BM357" s="15"/>
      <c r="BN357" s="15"/>
      <c r="BO357" s="15"/>
      <c r="BP357" s="15"/>
      <c r="BQ357" s="15"/>
      <c r="BR357" s="15"/>
      <c r="BS357" s="15"/>
      <c r="BT357" s="15"/>
      <c r="BU357" s="15"/>
      <c r="BV357" s="15"/>
      <c r="BW357" s="15"/>
      <c r="BX357" s="15"/>
      <c r="BY357" s="15"/>
      <c r="BZ357" s="15"/>
      <c r="CA357" s="15"/>
      <c r="CB357" s="15"/>
      <c r="CC357" s="15"/>
      <c r="CD357" s="15"/>
      <c r="CE357" s="15"/>
      <c r="CF357" s="15"/>
      <c r="CG357" s="15"/>
      <c r="CH357" s="15"/>
      <c r="CI357" s="15"/>
      <c r="CJ357" s="15"/>
      <c r="CK357" s="15"/>
      <c r="CL357" s="15"/>
      <c r="CM357" s="15"/>
      <c r="CN357" s="15"/>
      <c r="CO357" s="15"/>
      <c r="CP357" s="15"/>
      <c r="CQ357" s="15"/>
      <c r="CR357" s="15"/>
      <c r="CS357" s="15"/>
      <c r="CT357" s="15"/>
      <c r="CU357" s="15"/>
      <c r="CV357" s="15"/>
      <c r="CW357" s="15"/>
      <c r="CX357" s="15"/>
      <c r="CY357" s="15"/>
      <c r="CZ357" s="15"/>
      <c r="DA357" s="15"/>
      <c r="DB357" s="15"/>
      <c r="DC357" s="15"/>
      <c r="DD357" s="15"/>
      <c r="DE357" s="15"/>
      <c r="DF357" s="15"/>
      <c r="DG357" s="15"/>
      <c r="DH357" s="15"/>
      <c r="DI357" s="15"/>
      <c r="DJ357" s="15"/>
      <c r="DK357" s="15"/>
      <c r="DL357" s="15"/>
      <c r="DM357" s="15"/>
      <c r="DN357" s="15"/>
      <c r="DO357" s="15"/>
      <c r="DP357" s="15"/>
      <c r="DQ357" s="15"/>
      <c r="DR357" s="15"/>
      <c r="DS357" s="15"/>
      <c r="DT357" s="15"/>
      <c r="DU357" s="15"/>
      <c r="DV357" s="15"/>
      <c r="DW357" s="15"/>
      <c r="DX357" s="15"/>
      <c r="DY357" s="15"/>
    </row>
    <row r="358" spans="2:129"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  <c r="BC358" s="15"/>
      <c r="BD358" s="15"/>
      <c r="BE358" s="15"/>
      <c r="BF358" s="15"/>
      <c r="BG358" s="15"/>
      <c r="BH358" s="15"/>
      <c r="BI358" s="15"/>
      <c r="BJ358" s="15"/>
      <c r="BK358" s="15"/>
      <c r="BL358" s="15"/>
      <c r="BM358" s="15"/>
      <c r="BN358" s="15"/>
      <c r="BO358" s="15"/>
      <c r="BP358" s="15"/>
      <c r="BQ358" s="15"/>
      <c r="BR358" s="15"/>
      <c r="BS358" s="15"/>
      <c r="BT358" s="15"/>
      <c r="BU358" s="15"/>
      <c r="BV358" s="15"/>
      <c r="BW358" s="15"/>
      <c r="BX358" s="15"/>
      <c r="BY358" s="15"/>
      <c r="BZ358" s="15"/>
      <c r="CA358" s="15"/>
      <c r="CB358" s="15"/>
      <c r="CC358" s="15"/>
      <c r="CD358" s="15"/>
      <c r="CE358" s="15"/>
      <c r="CF358" s="15"/>
      <c r="CG358" s="15"/>
      <c r="CH358" s="15"/>
      <c r="CI358" s="15"/>
      <c r="CJ358" s="15"/>
      <c r="CK358" s="15"/>
      <c r="CL358" s="15"/>
      <c r="CM358" s="15"/>
      <c r="CN358" s="15"/>
      <c r="CO358" s="15"/>
      <c r="CP358" s="15"/>
      <c r="CQ358" s="15"/>
      <c r="CR358" s="15"/>
      <c r="CS358" s="15"/>
      <c r="CT358" s="15"/>
      <c r="CU358" s="15"/>
      <c r="CV358" s="15"/>
      <c r="CW358" s="15"/>
      <c r="CX358" s="15"/>
      <c r="CY358" s="15"/>
      <c r="CZ358" s="15"/>
      <c r="DA358" s="15"/>
      <c r="DB358" s="15"/>
      <c r="DC358" s="15"/>
      <c r="DD358" s="15"/>
      <c r="DE358" s="15"/>
      <c r="DF358" s="15"/>
      <c r="DG358" s="15"/>
      <c r="DH358" s="15"/>
      <c r="DI358" s="15"/>
      <c r="DJ358" s="15"/>
      <c r="DK358" s="15"/>
      <c r="DL358" s="15"/>
      <c r="DM358" s="15"/>
      <c r="DN358" s="15"/>
      <c r="DO358" s="15"/>
      <c r="DP358" s="15"/>
      <c r="DQ358" s="15"/>
      <c r="DR358" s="15"/>
      <c r="DS358" s="15"/>
      <c r="DT358" s="15"/>
      <c r="DU358" s="15"/>
      <c r="DV358" s="15"/>
      <c r="DW358" s="15"/>
      <c r="DX358" s="15"/>
      <c r="DY358" s="15"/>
    </row>
    <row r="359" spans="2:129"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  <c r="BC359" s="15"/>
      <c r="BD359" s="15"/>
      <c r="BE359" s="15"/>
      <c r="BF359" s="15"/>
      <c r="BG359" s="15"/>
      <c r="BH359" s="15"/>
      <c r="BI359" s="15"/>
      <c r="BJ359" s="15"/>
      <c r="BK359" s="15"/>
      <c r="BL359" s="15"/>
      <c r="BM359" s="15"/>
      <c r="BN359" s="15"/>
      <c r="BO359" s="15"/>
      <c r="BP359" s="15"/>
      <c r="BQ359" s="15"/>
      <c r="BR359" s="15"/>
      <c r="BS359" s="15"/>
      <c r="BT359" s="15"/>
      <c r="BU359" s="15"/>
      <c r="BV359" s="15"/>
      <c r="BW359" s="15"/>
      <c r="BX359" s="15"/>
      <c r="BY359" s="15"/>
      <c r="BZ359" s="15"/>
      <c r="CA359" s="15"/>
      <c r="CB359" s="15"/>
      <c r="CC359" s="15"/>
      <c r="CD359" s="15"/>
      <c r="CE359" s="15"/>
      <c r="CF359" s="15"/>
      <c r="CG359" s="15"/>
      <c r="CH359" s="15"/>
      <c r="CI359" s="15"/>
      <c r="CJ359" s="15"/>
      <c r="CK359" s="15"/>
      <c r="CL359" s="15"/>
      <c r="CM359" s="15"/>
      <c r="CN359" s="15"/>
      <c r="CO359" s="15"/>
      <c r="CP359" s="15"/>
      <c r="CQ359" s="15"/>
      <c r="CR359" s="15"/>
      <c r="CS359" s="15"/>
      <c r="CT359" s="15"/>
      <c r="CU359" s="15"/>
      <c r="CV359" s="15"/>
      <c r="CW359" s="15"/>
      <c r="CX359" s="15"/>
      <c r="CY359" s="15"/>
      <c r="CZ359" s="15"/>
      <c r="DA359" s="15"/>
      <c r="DB359" s="15"/>
      <c r="DC359" s="15"/>
      <c r="DD359" s="15"/>
      <c r="DE359" s="15"/>
      <c r="DF359" s="15"/>
      <c r="DG359" s="15"/>
      <c r="DH359" s="15"/>
      <c r="DI359" s="15"/>
      <c r="DJ359" s="15"/>
      <c r="DK359" s="15"/>
      <c r="DL359" s="15"/>
      <c r="DM359" s="15"/>
      <c r="DN359" s="15"/>
      <c r="DO359" s="15"/>
      <c r="DP359" s="15"/>
      <c r="DQ359" s="15"/>
      <c r="DR359" s="15"/>
      <c r="DS359" s="15"/>
      <c r="DT359" s="15"/>
      <c r="DU359" s="15"/>
      <c r="DV359" s="15"/>
      <c r="DW359" s="15"/>
      <c r="DX359" s="15"/>
      <c r="DY359" s="15"/>
    </row>
    <row r="360" spans="2:129"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  <c r="BC360" s="15"/>
      <c r="BD360" s="15"/>
      <c r="BE360" s="15"/>
      <c r="BF360" s="15"/>
      <c r="BG360" s="15"/>
      <c r="BH360" s="15"/>
      <c r="BI360" s="15"/>
      <c r="BJ360" s="15"/>
      <c r="BK360" s="15"/>
      <c r="BL360" s="15"/>
      <c r="BM360" s="15"/>
      <c r="BN360" s="15"/>
      <c r="BO360" s="15"/>
      <c r="BP360" s="15"/>
      <c r="BQ360" s="15"/>
      <c r="BR360" s="15"/>
      <c r="BS360" s="15"/>
      <c r="BT360" s="15"/>
      <c r="BU360" s="15"/>
      <c r="BV360" s="15"/>
      <c r="BW360" s="15"/>
      <c r="BX360" s="15"/>
      <c r="BY360" s="15"/>
      <c r="BZ360" s="15"/>
      <c r="CA360" s="15"/>
      <c r="CB360" s="15"/>
      <c r="CC360" s="15"/>
      <c r="CD360" s="15"/>
      <c r="CE360" s="15"/>
      <c r="CF360" s="15"/>
      <c r="CG360" s="15"/>
      <c r="CH360" s="15"/>
      <c r="CI360" s="15"/>
      <c r="CJ360" s="15"/>
      <c r="CK360" s="15"/>
      <c r="CL360" s="15"/>
      <c r="CM360" s="15"/>
      <c r="CN360" s="15"/>
      <c r="CO360" s="15"/>
      <c r="CP360" s="15"/>
      <c r="CQ360" s="15"/>
      <c r="CR360" s="15"/>
      <c r="CS360" s="15"/>
      <c r="CT360" s="15"/>
      <c r="CU360" s="15"/>
      <c r="CV360" s="15"/>
      <c r="CW360" s="15"/>
      <c r="CX360" s="15"/>
      <c r="CY360" s="15"/>
      <c r="CZ360" s="15"/>
      <c r="DA360" s="15"/>
      <c r="DB360" s="15"/>
      <c r="DC360" s="15"/>
      <c r="DD360" s="15"/>
      <c r="DE360" s="15"/>
      <c r="DF360" s="15"/>
      <c r="DG360" s="15"/>
      <c r="DH360" s="15"/>
      <c r="DI360" s="15"/>
      <c r="DJ360" s="15"/>
      <c r="DK360" s="15"/>
      <c r="DL360" s="15"/>
      <c r="DM360" s="15"/>
      <c r="DN360" s="15"/>
      <c r="DO360" s="15"/>
      <c r="DP360" s="15"/>
      <c r="DQ360" s="15"/>
      <c r="DR360" s="15"/>
      <c r="DS360" s="15"/>
      <c r="DT360" s="15"/>
      <c r="DU360" s="15"/>
      <c r="DV360" s="15"/>
      <c r="DW360" s="15"/>
      <c r="DX360" s="15"/>
      <c r="DY360" s="15"/>
    </row>
    <row r="361" spans="2:129"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  <c r="BC361" s="15"/>
      <c r="BD361" s="15"/>
      <c r="BE361" s="15"/>
      <c r="BF361" s="15"/>
      <c r="BG361" s="15"/>
      <c r="BH361" s="15"/>
      <c r="BI361" s="15"/>
      <c r="BJ361" s="15"/>
      <c r="BK361" s="15"/>
      <c r="BL361" s="15"/>
      <c r="BM361" s="15"/>
      <c r="BN361" s="15"/>
      <c r="BO361" s="15"/>
      <c r="BP361" s="15"/>
      <c r="BQ361" s="15"/>
      <c r="BR361" s="15"/>
      <c r="BS361" s="15"/>
      <c r="BT361" s="15"/>
      <c r="BU361" s="15"/>
      <c r="BV361" s="15"/>
      <c r="BW361" s="15"/>
      <c r="BX361" s="15"/>
      <c r="BY361" s="15"/>
      <c r="BZ361" s="15"/>
      <c r="CA361" s="15"/>
      <c r="CB361" s="15"/>
      <c r="CC361" s="15"/>
      <c r="CD361" s="15"/>
      <c r="CE361" s="15"/>
      <c r="CF361" s="15"/>
      <c r="CG361" s="15"/>
      <c r="CH361" s="15"/>
      <c r="CI361" s="15"/>
      <c r="CJ361" s="15"/>
      <c r="CK361" s="15"/>
      <c r="CL361" s="15"/>
      <c r="CM361" s="15"/>
      <c r="CN361" s="15"/>
      <c r="CO361" s="15"/>
      <c r="CP361" s="15"/>
      <c r="CQ361" s="15"/>
      <c r="CR361" s="15"/>
      <c r="CS361" s="15"/>
      <c r="CT361" s="15"/>
      <c r="CU361" s="15"/>
      <c r="CV361" s="15"/>
      <c r="CW361" s="15"/>
      <c r="CX361" s="15"/>
      <c r="CY361" s="15"/>
      <c r="CZ361" s="15"/>
      <c r="DA361" s="15"/>
      <c r="DB361" s="15"/>
      <c r="DC361" s="15"/>
      <c r="DD361" s="15"/>
      <c r="DE361" s="15"/>
      <c r="DF361" s="15"/>
      <c r="DG361" s="15"/>
      <c r="DH361" s="15"/>
      <c r="DI361" s="15"/>
      <c r="DJ361" s="15"/>
      <c r="DK361" s="15"/>
      <c r="DL361" s="15"/>
      <c r="DM361" s="15"/>
      <c r="DN361" s="15"/>
      <c r="DO361" s="15"/>
      <c r="DP361" s="15"/>
      <c r="DQ361" s="15"/>
      <c r="DR361" s="15"/>
      <c r="DS361" s="15"/>
      <c r="DT361" s="15"/>
      <c r="DU361" s="15"/>
      <c r="DV361" s="15"/>
      <c r="DW361" s="15"/>
      <c r="DX361" s="15"/>
      <c r="DY361" s="15"/>
    </row>
    <row r="362" spans="2:129"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  <c r="BC362" s="15"/>
      <c r="BD362" s="15"/>
      <c r="BE362" s="15"/>
      <c r="BF362" s="15"/>
      <c r="BG362" s="15"/>
      <c r="BH362" s="15"/>
      <c r="BI362" s="15"/>
      <c r="BJ362" s="15"/>
      <c r="BK362" s="15"/>
      <c r="BL362" s="15"/>
      <c r="BM362" s="15"/>
      <c r="BN362" s="15"/>
      <c r="BO362" s="15"/>
      <c r="BP362" s="15"/>
      <c r="BQ362" s="15"/>
      <c r="BR362" s="15"/>
      <c r="BS362" s="15"/>
      <c r="BT362" s="15"/>
      <c r="BU362" s="15"/>
      <c r="BV362" s="15"/>
      <c r="BW362" s="15"/>
      <c r="BX362" s="15"/>
      <c r="BY362" s="15"/>
      <c r="BZ362" s="15"/>
      <c r="CA362" s="15"/>
      <c r="CB362" s="15"/>
      <c r="CC362" s="15"/>
      <c r="CD362" s="15"/>
      <c r="CE362" s="15"/>
      <c r="CF362" s="15"/>
      <c r="CG362" s="15"/>
      <c r="CH362" s="15"/>
      <c r="CI362" s="15"/>
      <c r="CJ362" s="15"/>
      <c r="CK362" s="15"/>
      <c r="CL362" s="15"/>
      <c r="CM362" s="15"/>
      <c r="CN362" s="15"/>
      <c r="CO362" s="15"/>
      <c r="CP362" s="15"/>
      <c r="CQ362" s="15"/>
      <c r="CR362" s="15"/>
      <c r="CS362" s="15"/>
      <c r="CT362" s="15"/>
      <c r="CU362" s="15"/>
      <c r="CV362" s="15"/>
      <c r="CW362" s="15"/>
      <c r="CX362" s="15"/>
      <c r="CY362" s="15"/>
      <c r="CZ362" s="15"/>
      <c r="DA362" s="15"/>
      <c r="DB362" s="15"/>
      <c r="DC362" s="15"/>
      <c r="DD362" s="15"/>
      <c r="DE362" s="15"/>
      <c r="DF362" s="15"/>
      <c r="DG362" s="15"/>
      <c r="DH362" s="15"/>
      <c r="DI362" s="15"/>
      <c r="DJ362" s="15"/>
      <c r="DK362" s="15"/>
      <c r="DL362" s="15"/>
      <c r="DM362" s="15"/>
      <c r="DN362" s="15"/>
      <c r="DO362" s="15"/>
      <c r="DP362" s="15"/>
      <c r="DQ362" s="15"/>
      <c r="DR362" s="15"/>
      <c r="DS362" s="15"/>
      <c r="DT362" s="15"/>
      <c r="DU362" s="15"/>
      <c r="DV362" s="15"/>
      <c r="DW362" s="15"/>
      <c r="DX362" s="15"/>
      <c r="DY362" s="15"/>
    </row>
    <row r="363" spans="2:129"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  <c r="BC363" s="15"/>
      <c r="BD363" s="15"/>
      <c r="BE363" s="15"/>
      <c r="BF363" s="15"/>
      <c r="BG363" s="15"/>
      <c r="BH363" s="15"/>
      <c r="BI363" s="15"/>
      <c r="BJ363" s="15"/>
      <c r="BK363" s="15"/>
      <c r="BL363" s="15"/>
      <c r="BM363" s="15"/>
      <c r="BN363" s="15"/>
      <c r="BO363" s="15"/>
      <c r="BP363" s="15"/>
      <c r="BQ363" s="15"/>
      <c r="BR363" s="15"/>
      <c r="BS363" s="15"/>
      <c r="BT363" s="15"/>
      <c r="BU363" s="15"/>
      <c r="BV363" s="15"/>
      <c r="BW363" s="15"/>
      <c r="BX363" s="15"/>
      <c r="BY363" s="15"/>
      <c r="BZ363" s="15"/>
      <c r="CA363" s="15"/>
      <c r="CB363" s="15"/>
      <c r="CC363" s="15"/>
      <c r="CD363" s="15"/>
      <c r="CE363" s="15"/>
      <c r="CF363" s="15"/>
      <c r="CG363" s="15"/>
      <c r="CH363" s="15"/>
      <c r="CI363" s="15"/>
      <c r="CJ363" s="15"/>
      <c r="CK363" s="15"/>
      <c r="CL363" s="15"/>
      <c r="CM363" s="15"/>
      <c r="CN363" s="15"/>
      <c r="CO363" s="15"/>
      <c r="CP363" s="15"/>
      <c r="CQ363" s="15"/>
      <c r="CR363" s="15"/>
      <c r="CS363" s="15"/>
      <c r="CT363" s="15"/>
      <c r="CU363" s="15"/>
      <c r="CV363" s="15"/>
      <c r="CW363" s="15"/>
      <c r="CX363" s="15"/>
      <c r="CY363" s="15"/>
      <c r="CZ363" s="15"/>
      <c r="DA363" s="15"/>
      <c r="DB363" s="15"/>
      <c r="DC363" s="15"/>
      <c r="DD363" s="15"/>
      <c r="DE363" s="15"/>
      <c r="DF363" s="15"/>
      <c r="DG363" s="15"/>
      <c r="DH363" s="15"/>
      <c r="DI363" s="15"/>
      <c r="DJ363" s="15"/>
      <c r="DK363" s="15"/>
      <c r="DL363" s="15"/>
      <c r="DM363" s="15"/>
      <c r="DN363" s="15"/>
      <c r="DO363" s="15"/>
      <c r="DP363" s="15"/>
      <c r="DQ363" s="15"/>
      <c r="DR363" s="15"/>
      <c r="DS363" s="15"/>
      <c r="DT363" s="15"/>
      <c r="DU363" s="15"/>
      <c r="DV363" s="15"/>
      <c r="DW363" s="15"/>
      <c r="DX363" s="15"/>
      <c r="DY363" s="15"/>
    </row>
    <row r="364" spans="2:129"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  <c r="BC364" s="15"/>
      <c r="BD364" s="15"/>
      <c r="BE364" s="15"/>
      <c r="BF364" s="15"/>
      <c r="BG364" s="15"/>
      <c r="BH364" s="15"/>
      <c r="BI364" s="15"/>
      <c r="BJ364" s="15"/>
      <c r="BK364" s="15"/>
      <c r="BL364" s="15"/>
      <c r="BM364" s="15"/>
      <c r="BN364" s="15"/>
      <c r="BO364" s="15"/>
      <c r="BP364" s="15"/>
      <c r="BQ364" s="15"/>
      <c r="BR364" s="15"/>
      <c r="BS364" s="15"/>
      <c r="BT364" s="15"/>
      <c r="BU364" s="15"/>
      <c r="BV364" s="15"/>
      <c r="BW364" s="15"/>
      <c r="BX364" s="15"/>
      <c r="BY364" s="15"/>
      <c r="BZ364" s="15"/>
      <c r="CA364" s="15"/>
      <c r="CB364" s="15"/>
      <c r="CC364" s="15"/>
      <c r="CD364" s="15"/>
      <c r="CE364" s="15"/>
      <c r="CF364" s="15"/>
      <c r="CG364" s="15"/>
      <c r="CH364" s="15"/>
      <c r="CI364" s="15"/>
      <c r="CJ364" s="15"/>
      <c r="CK364" s="15"/>
      <c r="CL364" s="15"/>
      <c r="CM364" s="15"/>
      <c r="CN364" s="15"/>
      <c r="CO364" s="15"/>
      <c r="CP364" s="15"/>
      <c r="CQ364" s="15"/>
      <c r="CR364" s="15"/>
      <c r="CS364" s="15"/>
      <c r="CT364" s="15"/>
      <c r="CU364" s="15"/>
      <c r="CV364" s="15"/>
      <c r="CW364" s="15"/>
      <c r="CX364" s="15"/>
      <c r="CY364" s="15"/>
      <c r="CZ364" s="15"/>
      <c r="DA364" s="15"/>
      <c r="DB364" s="15"/>
      <c r="DC364" s="15"/>
      <c r="DD364" s="15"/>
      <c r="DE364" s="15"/>
      <c r="DF364" s="15"/>
      <c r="DG364" s="15"/>
      <c r="DH364" s="15"/>
      <c r="DI364" s="15"/>
      <c r="DJ364" s="15"/>
      <c r="DK364" s="15"/>
      <c r="DL364" s="15"/>
      <c r="DM364" s="15"/>
      <c r="DN364" s="15"/>
      <c r="DO364" s="15"/>
      <c r="DP364" s="15"/>
      <c r="DQ364" s="15"/>
      <c r="DR364" s="15"/>
      <c r="DS364" s="15"/>
      <c r="DT364" s="15"/>
      <c r="DU364" s="15"/>
      <c r="DV364" s="15"/>
      <c r="DW364" s="15"/>
      <c r="DX364" s="15"/>
      <c r="DY364" s="15"/>
    </row>
    <row r="365" spans="2:129"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  <c r="BC365" s="15"/>
      <c r="BD365" s="15"/>
      <c r="BE365" s="15"/>
      <c r="BF365" s="15"/>
      <c r="BG365" s="15"/>
      <c r="BH365" s="15"/>
      <c r="BI365" s="15"/>
      <c r="BJ365" s="15"/>
      <c r="BK365" s="15"/>
      <c r="BL365" s="15"/>
      <c r="BM365" s="15"/>
      <c r="BN365" s="15"/>
      <c r="BO365" s="15"/>
      <c r="BP365" s="15"/>
      <c r="BQ365" s="15"/>
      <c r="BR365" s="15"/>
      <c r="BS365" s="15"/>
      <c r="BT365" s="15"/>
      <c r="BU365" s="15"/>
      <c r="BV365" s="15"/>
      <c r="BW365" s="15"/>
      <c r="BX365" s="15"/>
      <c r="BY365" s="15"/>
      <c r="BZ365" s="15"/>
      <c r="CA365" s="15"/>
      <c r="CB365" s="15"/>
      <c r="CC365" s="15"/>
      <c r="CD365" s="15"/>
      <c r="CE365" s="15"/>
      <c r="CF365" s="15"/>
      <c r="CG365" s="15"/>
      <c r="CH365" s="15"/>
      <c r="CI365" s="15"/>
      <c r="CJ365" s="15"/>
      <c r="CK365" s="15"/>
      <c r="CL365" s="15"/>
      <c r="CM365" s="15"/>
      <c r="CN365" s="15"/>
      <c r="CO365" s="15"/>
      <c r="CP365" s="15"/>
      <c r="CQ365" s="15"/>
      <c r="CR365" s="15"/>
      <c r="CS365" s="15"/>
      <c r="CT365" s="15"/>
      <c r="CU365" s="15"/>
      <c r="CV365" s="15"/>
      <c r="CW365" s="15"/>
      <c r="CX365" s="15"/>
      <c r="CY365" s="15"/>
      <c r="CZ365" s="15"/>
      <c r="DA365" s="15"/>
      <c r="DB365" s="15"/>
      <c r="DC365" s="15"/>
      <c r="DD365" s="15"/>
      <c r="DE365" s="15"/>
      <c r="DF365" s="15"/>
      <c r="DG365" s="15"/>
      <c r="DH365" s="15"/>
      <c r="DI365" s="15"/>
      <c r="DJ365" s="15"/>
      <c r="DK365" s="15"/>
      <c r="DL365" s="15"/>
      <c r="DM365" s="15"/>
      <c r="DN365" s="15"/>
      <c r="DO365" s="15"/>
      <c r="DP365" s="15"/>
      <c r="DQ365" s="15"/>
      <c r="DR365" s="15"/>
      <c r="DS365" s="15"/>
      <c r="DT365" s="15"/>
      <c r="DU365" s="15"/>
      <c r="DV365" s="15"/>
      <c r="DW365" s="15"/>
      <c r="DX365" s="15"/>
      <c r="DY365" s="15"/>
    </row>
    <row r="366" spans="2:129"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  <c r="BB366" s="15"/>
      <c r="BC366" s="15"/>
      <c r="BD366" s="15"/>
      <c r="BE366" s="15"/>
      <c r="BF366" s="15"/>
      <c r="BG366" s="15"/>
      <c r="BH366" s="15"/>
      <c r="BI366" s="15"/>
      <c r="BJ366" s="15"/>
      <c r="BK366" s="15"/>
      <c r="BL366" s="15"/>
      <c r="BM366" s="15"/>
      <c r="BN366" s="15"/>
      <c r="BO366" s="15"/>
      <c r="BP366" s="15"/>
      <c r="BQ366" s="15"/>
      <c r="BR366" s="15"/>
      <c r="BS366" s="15"/>
      <c r="BT366" s="15"/>
      <c r="BU366" s="15"/>
      <c r="BV366" s="15"/>
      <c r="BW366" s="15"/>
      <c r="BX366" s="15"/>
      <c r="BY366" s="15"/>
      <c r="BZ366" s="15"/>
      <c r="CA366" s="15"/>
      <c r="CB366" s="15"/>
      <c r="CC366" s="15"/>
      <c r="CD366" s="15"/>
      <c r="CE366" s="15"/>
      <c r="CF366" s="15"/>
      <c r="CG366" s="15"/>
      <c r="CH366" s="15"/>
      <c r="CI366" s="15"/>
      <c r="CJ366" s="15"/>
      <c r="CK366" s="15"/>
      <c r="CL366" s="15"/>
      <c r="CM366" s="15"/>
      <c r="CN366" s="15"/>
      <c r="CO366" s="15"/>
      <c r="CP366" s="15"/>
      <c r="CQ366" s="15"/>
      <c r="CR366" s="15"/>
      <c r="CS366" s="15"/>
      <c r="CT366" s="15"/>
      <c r="CU366" s="15"/>
      <c r="CV366" s="15"/>
      <c r="CW366" s="15"/>
      <c r="CX366" s="15"/>
      <c r="CY366" s="15"/>
      <c r="CZ366" s="15"/>
      <c r="DA366" s="15"/>
      <c r="DB366" s="15"/>
      <c r="DC366" s="15"/>
      <c r="DD366" s="15"/>
      <c r="DE366" s="15"/>
      <c r="DF366" s="15"/>
      <c r="DG366" s="15"/>
      <c r="DH366" s="15"/>
      <c r="DI366" s="15"/>
      <c r="DJ366" s="15"/>
      <c r="DK366" s="15"/>
      <c r="DL366" s="15"/>
      <c r="DM366" s="15"/>
      <c r="DN366" s="15"/>
      <c r="DO366" s="15"/>
      <c r="DP366" s="15"/>
      <c r="DQ366" s="15"/>
      <c r="DR366" s="15"/>
      <c r="DS366" s="15"/>
      <c r="DT366" s="15"/>
      <c r="DU366" s="15"/>
      <c r="DV366" s="15"/>
      <c r="DW366" s="15"/>
      <c r="DX366" s="15"/>
      <c r="DY366" s="15"/>
    </row>
    <row r="367" spans="2:129"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  <c r="BB367" s="15"/>
      <c r="BC367" s="15"/>
      <c r="BD367" s="15"/>
      <c r="BE367" s="15"/>
      <c r="BF367" s="15"/>
      <c r="BG367" s="15"/>
      <c r="BH367" s="15"/>
      <c r="BI367" s="15"/>
      <c r="BJ367" s="15"/>
      <c r="BK367" s="15"/>
      <c r="BL367" s="15"/>
      <c r="BM367" s="15"/>
      <c r="BN367" s="15"/>
      <c r="BO367" s="15"/>
      <c r="BP367" s="15"/>
      <c r="BQ367" s="15"/>
      <c r="BR367" s="15"/>
      <c r="BS367" s="15"/>
      <c r="BT367" s="15"/>
      <c r="BU367" s="15"/>
      <c r="BV367" s="15"/>
      <c r="BW367" s="15"/>
      <c r="BX367" s="15"/>
      <c r="BY367" s="15"/>
      <c r="BZ367" s="15"/>
      <c r="CA367" s="15"/>
      <c r="CB367" s="15"/>
      <c r="CC367" s="15"/>
      <c r="CD367" s="15"/>
      <c r="CE367" s="15"/>
      <c r="CF367" s="15"/>
      <c r="CG367" s="15"/>
      <c r="CH367" s="15"/>
      <c r="CI367" s="15"/>
      <c r="CJ367" s="15"/>
      <c r="CK367" s="15"/>
      <c r="CL367" s="15"/>
      <c r="CM367" s="15"/>
      <c r="CN367" s="15"/>
      <c r="CO367" s="15"/>
      <c r="CP367" s="15"/>
      <c r="CQ367" s="15"/>
      <c r="CR367" s="15"/>
      <c r="CS367" s="15"/>
      <c r="CT367" s="15"/>
      <c r="CU367" s="15"/>
      <c r="CV367" s="15"/>
      <c r="CW367" s="15"/>
      <c r="CX367" s="15"/>
      <c r="CY367" s="15"/>
      <c r="CZ367" s="15"/>
      <c r="DA367" s="15"/>
      <c r="DB367" s="15"/>
      <c r="DC367" s="15"/>
      <c r="DD367" s="15"/>
      <c r="DE367" s="15"/>
      <c r="DF367" s="15"/>
      <c r="DG367" s="15"/>
      <c r="DH367" s="15"/>
      <c r="DI367" s="15"/>
      <c r="DJ367" s="15"/>
      <c r="DK367" s="15"/>
      <c r="DL367" s="15"/>
      <c r="DM367" s="15"/>
      <c r="DN367" s="15"/>
      <c r="DO367" s="15"/>
      <c r="DP367" s="15"/>
      <c r="DQ367" s="15"/>
      <c r="DR367" s="15"/>
      <c r="DS367" s="15"/>
      <c r="DT367" s="15"/>
      <c r="DU367" s="15"/>
      <c r="DV367" s="15"/>
      <c r="DW367" s="15"/>
      <c r="DX367" s="15"/>
      <c r="DY367" s="15"/>
    </row>
    <row r="368" spans="2:129"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  <c r="BB368" s="15"/>
      <c r="BC368" s="15"/>
      <c r="BD368" s="15"/>
      <c r="BE368" s="15"/>
      <c r="BF368" s="15"/>
      <c r="BG368" s="15"/>
      <c r="BH368" s="15"/>
      <c r="BI368" s="15"/>
      <c r="BJ368" s="15"/>
      <c r="BK368" s="15"/>
      <c r="BL368" s="15"/>
      <c r="BM368" s="15"/>
      <c r="BN368" s="15"/>
      <c r="BO368" s="15"/>
      <c r="BP368" s="15"/>
      <c r="BQ368" s="15"/>
      <c r="BR368" s="15"/>
      <c r="BS368" s="15"/>
      <c r="BT368" s="15"/>
      <c r="BU368" s="15"/>
      <c r="BV368" s="15"/>
      <c r="BW368" s="15"/>
      <c r="BX368" s="15"/>
      <c r="BY368" s="15"/>
      <c r="BZ368" s="15"/>
      <c r="CA368" s="15"/>
      <c r="CB368" s="15"/>
      <c r="CC368" s="15"/>
      <c r="CD368" s="15"/>
      <c r="CE368" s="15"/>
      <c r="CF368" s="15"/>
      <c r="CG368" s="15"/>
      <c r="CH368" s="15"/>
      <c r="CI368" s="15"/>
      <c r="CJ368" s="15"/>
      <c r="CK368" s="15"/>
      <c r="CL368" s="15"/>
      <c r="CM368" s="15"/>
      <c r="CN368" s="15"/>
      <c r="CO368" s="15"/>
      <c r="CP368" s="15"/>
      <c r="CQ368" s="15"/>
      <c r="CR368" s="15"/>
      <c r="CS368" s="15"/>
      <c r="CT368" s="15"/>
      <c r="CU368" s="15"/>
      <c r="CV368" s="15"/>
      <c r="CW368" s="15"/>
      <c r="CX368" s="15"/>
      <c r="CY368" s="15"/>
      <c r="CZ368" s="15"/>
      <c r="DA368" s="15"/>
      <c r="DB368" s="15"/>
      <c r="DC368" s="15"/>
      <c r="DD368" s="15"/>
      <c r="DE368" s="15"/>
      <c r="DF368" s="15"/>
      <c r="DG368" s="15"/>
      <c r="DH368" s="15"/>
      <c r="DI368" s="15"/>
      <c r="DJ368" s="15"/>
      <c r="DK368" s="15"/>
      <c r="DL368" s="15"/>
      <c r="DM368" s="15"/>
      <c r="DN368" s="15"/>
      <c r="DO368" s="15"/>
      <c r="DP368" s="15"/>
      <c r="DQ368" s="15"/>
      <c r="DR368" s="15"/>
      <c r="DS368" s="15"/>
      <c r="DT368" s="15"/>
      <c r="DU368" s="15"/>
      <c r="DV368" s="15"/>
      <c r="DW368" s="15"/>
      <c r="DX368" s="15"/>
      <c r="DY368" s="15"/>
    </row>
    <row r="369" spans="2:129"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  <c r="BB369" s="15"/>
      <c r="BC369" s="15"/>
      <c r="BD369" s="15"/>
      <c r="BE369" s="15"/>
      <c r="BF369" s="15"/>
      <c r="BG369" s="15"/>
      <c r="BH369" s="15"/>
      <c r="BI369" s="15"/>
      <c r="BJ369" s="15"/>
      <c r="BK369" s="15"/>
      <c r="BL369" s="15"/>
      <c r="BM369" s="15"/>
      <c r="BN369" s="15"/>
      <c r="BO369" s="15"/>
      <c r="BP369" s="15"/>
      <c r="BQ369" s="15"/>
      <c r="BR369" s="15"/>
      <c r="BS369" s="15"/>
      <c r="BT369" s="15"/>
      <c r="BU369" s="15"/>
      <c r="BV369" s="15"/>
      <c r="BW369" s="15"/>
      <c r="BX369" s="15"/>
      <c r="BY369" s="15"/>
      <c r="BZ369" s="15"/>
      <c r="CA369" s="15"/>
      <c r="CB369" s="15"/>
      <c r="CC369" s="15"/>
      <c r="CD369" s="15"/>
      <c r="CE369" s="15"/>
      <c r="CF369" s="15"/>
      <c r="CG369" s="15"/>
      <c r="CH369" s="15"/>
      <c r="CI369" s="15"/>
      <c r="CJ369" s="15"/>
      <c r="CK369" s="15"/>
      <c r="CL369" s="15"/>
      <c r="CM369" s="15"/>
      <c r="CN369" s="15"/>
      <c r="CO369" s="15"/>
      <c r="CP369" s="15"/>
      <c r="CQ369" s="15"/>
      <c r="CR369" s="15"/>
      <c r="CS369" s="15"/>
      <c r="CT369" s="15"/>
      <c r="CU369" s="15"/>
      <c r="CV369" s="15"/>
      <c r="CW369" s="15"/>
      <c r="CX369" s="15"/>
      <c r="CY369" s="15"/>
      <c r="CZ369" s="15"/>
      <c r="DA369" s="15"/>
      <c r="DB369" s="15"/>
      <c r="DC369" s="15"/>
      <c r="DD369" s="15"/>
      <c r="DE369" s="15"/>
      <c r="DF369" s="15"/>
      <c r="DG369" s="15"/>
      <c r="DH369" s="15"/>
      <c r="DI369" s="15"/>
      <c r="DJ369" s="15"/>
      <c r="DK369" s="15"/>
      <c r="DL369" s="15"/>
      <c r="DM369" s="15"/>
      <c r="DN369" s="15"/>
      <c r="DO369" s="15"/>
      <c r="DP369" s="15"/>
      <c r="DQ369" s="15"/>
      <c r="DR369" s="15"/>
      <c r="DS369" s="15"/>
      <c r="DT369" s="15"/>
      <c r="DU369" s="15"/>
      <c r="DV369" s="15"/>
      <c r="DW369" s="15"/>
      <c r="DX369" s="15"/>
      <c r="DY369" s="15"/>
    </row>
    <row r="370" spans="2:129"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  <c r="BB370" s="15"/>
      <c r="BC370" s="15"/>
      <c r="BD370" s="15"/>
      <c r="BE370" s="15"/>
      <c r="BF370" s="15"/>
      <c r="BG370" s="15"/>
      <c r="BH370" s="15"/>
      <c r="BI370" s="15"/>
      <c r="BJ370" s="15"/>
      <c r="BK370" s="15"/>
      <c r="BL370" s="15"/>
      <c r="BM370" s="15"/>
      <c r="BN370" s="15"/>
      <c r="BO370" s="15"/>
      <c r="BP370" s="15"/>
      <c r="BQ370" s="15"/>
      <c r="BR370" s="15"/>
      <c r="BS370" s="15"/>
      <c r="BT370" s="15"/>
      <c r="BU370" s="15"/>
      <c r="BV370" s="15"/>
      <c r="BW370" s="15"/>
      <c r="BX370" s="15"/>
      <c r="BY370" s="15"/>
      <c r="BZ370" s="15"/>
      <c r="CA370" s="15"/>
      <c r="CB370" s="15"/>
      <c r="CC370" s="15"/>
      <c r="CD370" s="15"/>
      <c r="CE370" s="15"/>
      <c r="CF370" s="15"/>
      <c r="CG370" s="15"/>
      <c r="CH370" s="15"/>
      <c r="CI370" s="15"/>
      <c r="CJ370" s="15"/>
      <c r="CK370" s="15"/>
      <c r="CL370" s="15"/>
      <c r="CM370" s="15"/>
      <c r="CN370" s="15"/>
      <c r="CO370" s="15"/>
      <c r="CP370" s="15"/>
      <c r="CQ370" s="15"/>
      <c r="CR370" s="15"/>
      <c r="CS370" s="15"/>
      <c r="CT370" s="15"/>
      <c r="CU370" s="15"/>
      <c r="CV370" s="15"/>
      <c r="CW370" s="15"/>
      <c r="CX370" s="15"/>
      <c r="CY370" s="15"/>
      <c r="CZ370" s="15"/>
      <c r="DA370" s="15"/>
      <c r="DB370" s="15"/>
      <c r="DC370" s="15"/>
      <c r="DD370" s="15"/>
      <c r="DE370" s="15"/>
      <c r="DF370" s="15"/>
      <c r="DG370" s="15"/>
      <c r="DH370" s="15"/>
      <c r="DI370" s="15"/>
      <c r="DJ370" s="15"/>
      <c r="DK370" s="15"/>
      <c r="DL370" s="15"/>
      <c r="DM370" s="15"/>
      <c r="DN370" s="15"/>
      <c r="DO370" s="15"/>
      <c r="DP370" s="15"/>
      <c r="DQ370" s="15"/>
      <c r="DR370" s="15"/>
      <c r="DS370" s="15"/>
      <c r="DT370" s="15"/>
      <c r="DU370" s="15"/>
      <c r="DV370" s="15"/>
      <c r="DW370" s="15"/>
      <c r="DX370" s="15"/>
      <c r="DY370" s="15"/>
    </row>
    <row r="371" spans="2:129"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  <c r="BB371" s="15"/>
      <c r="BC371" s="15"/>
      <c r="BD371" s="15"/>
      <c r="BE371" s="15"/>
      <c r="BF371" s="15"/>
      <c r="BG371" s="15"/>
      <c r="BH371" s="15"/>
      <c r="BI371" s="15"/>
      <c r="BJ371" s="15"/>
      <c r="BK371" s="15"/>
      <c r="BL371" s="15"/>
      <c r="BM371" s="15"/>
      <c r="BN371" s="15"/>
      <c r="BO371" s="15"/>
      <c r="BP371" s="15"/>
      <c r="BQ371" s="15"/>
      <c r="BR371" s="15"/>
      <c r="BS371" s="15"/>
      <c r="BT371" s="15"/>
      <c r="BU371" s="15"/>
      <c r="BV371" s="15"/>
      <c r="BW371" s="15"/>
      <c r="BX371" s="15"/>
      <c r="BY371" s="15"/>
      <c r="BZ371" s="15"/>
      <c r="CA371" s="15"/>
      <c r="CB371" s="15"/>
      <c r="CC371" s="15"/>
      <c r="CD371" s="15"/>
      <c r="CE371" s="15"/>
      <c r="CF371" s="15"/>
      <c r="CG371" s="15"/>
      <c r="CH371" s="15"/>
      <c r="CI371" s="15"/>
      <c r="CJ371" s="15"/>
      <c r="CK371" s="15"/>
      <c r="CL371" s="15"/>
      <c r="CM371" s="15"/>
      <c r="CN371" s="15"/>
      <c r="CO371" s="15"/>
      <c r="CP371" s="15"/>
      <c r="CQ371" s="15"/>
      <c r="CR371" s="15"/>
      <c r="CS371" s="15"/>
      <c r="CT371" s="15"/>
      <c r="CU371" s="15"/>
      <c r="CV371" s="15"/>
      <c r="CW371" s="15"/>
      <c r="CX371" s="15"/>
      <c r="CY371" s="15"/>
      <c r="CZ371" s="15"/>
      <c r="DA371" s="15"/>
      <c r="DB371" s="15"/>
      <c r="DC371" s="15"/>
      <c r="DD371" s="15"/>
      <c r="DE371" s="15"/>
      <c r="DF371" s="15"/>
      <c r="DG371" s="15"/>
      <c r="DH371" s="15"/>
      <c r="DI371" s="15"/>
      <c r="DJ371" s="15"/>
      <c r="DK371" s="15"/>
      <c r="DL371" s="15"/>
      <c r="DM371" s="15"/>
      <c r="DN371" s="15"/>
      <c r="DO371" s="15"/>
      <c r="DP371" s="15"/>
      <c r="DQ371" s="15"/>
      <c r="DR371" s="15"/>
      <c r="DS371" s="15"/>
      <c r="DT371" s="15"/>
      <c r="DU371" s="15"/>
      <c r="DV371" s="15"/>
      <c r="DW371" s="15"/>
      <c r="DX371" s="15"/>
      <c r="DY371" s="15"/>
    </row>
    <row r="372" spans="2:129"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  <c r="BB372" s="15"/>
      <c r="BC372" s="15"/>
      <c r="BD372" s="15"/>
      <c r="BE372" s="15"/>
      <c r="BF372" s="15"/>
      <c r="BG372" s="15"/>
      <c r="BH372" s="15"/>
      <c r="BI372" s="15"/>
      <c r="BJ372" s="15"/>
      <c r="BK372" s="15"/>
      <c r="BL372" s="15"/>
      <c r="BM372" s="15"/>
      <c r="BN372" s="15"/>
      <c r="BO372" s="15"/>
      <c r="BP372" s="15"/>
      <c r="BQ372" s="15"/>
      <c r="BR372" s="15"/>
      <c r="BS372" s="15"/>
      <c r="BT372" s="15"/>
      <c r="BU372" s="15"/>
      <c r="BV372" s="15"/>
      <c r="BW372" s="15"/>
      <c r="BX372" s="15"/>
      <c r="BY372" s="15"/>
      <c r="BZ372" s="15"/>
      <c r="CA372" s="15"/>
      <c r="CB372" s="15"/>
      <c r="CC372" s="15"/>
      <c r="CD372" s="15"/>
      <c r="CE372" s="15"/>
      <c r="CF372" s="15"/>
      <c r="CG372" s="15"/>
      <c r="CH372" s="15"/>
      <c r="CI372" s="15"/>
      <c r="CJ372" s="15"/>
      <c r="CK372" s="15"/>
      <c r="CL372" s="15"/>
      <c r="CM372" s="15"/>
      <c r="CN372" s="15"/>
      <c r="CO372" s="15"/>
      <c r="CP372" s="15"/>
      <c r="CQ372" s="15"/>
      <c r="CR372" s="15"/>
      <c r="CS372" s="15"/>
      <c r="CT372" s="15"/>
      <c r="CU372" s="15"/>
      <c r="CV372" s="15"/>
      <c r="CW372" s="15"/>
      <c r="CX372" s="15"/>
      <c r="CY372" s="15"/>
      <c r="CZ372" s="15"/>
      <c r="DA372" s="15"/>
      <c r="DB372" s="15"/>
      <c r="DC372" s="15"/>
      <c r="DD372" s="15"/>
      <c r="DE372" s="15"/>
      <c r="DF372" s="15"/>
      <c r="DG372" s="15"/>
      <c r="DH372" s="15"/>
      <c r="DI372" s="15"/>
      <c r="DJ372" s="15"/>
      <c r="DK372" s="15"/>
      <c r="DL372" s="15"/>
      <c r="DM372" s="15"/>
      <c r="DN372" s="15"/>
      <c r="DO372" s="15"/>
      <c r="DP372" s="15"/>
      <c r="DQ372" s="15"/>
      <c r="DR372" s="15"/>
      <c r="DS372" s="15"/>
      <c r="DT372" s="15"/>
      <c r="DU372" s="15"/>
      <c r="DV372" s="15"/>
      <c r="DW372" s="15"/>
      <c r="DX372" s="15"/>
      <c r="DY372" s="15"/>
    </row>
    <row r="373" spans="2:129"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  <c r="BC373" s="15"/>
      <c r="BD373" s="15"/>
      <c r="BE373" s="15"/>
      <c r="BF373" s="15"/>
      <c r="BG373" s="15"/>
      <c r="BH373" s="15"/>
      <c r="BI373" s="15"/>
      <c r="BJ373" s="15"/>
      <c r="BK373" s="15"/>
      <c r="BL373" s="15"/>
      <c r="BM373" s="15"/>
      <c r="BN373" s="15"/>
      <c r="BO373" s="15"/>
      <c r="BP373" s="15"/>
      <c r="BQ373" s="15"/>
      <c r="BR373" s="15"/>
      <c r="BS373" s="15"/>
      <c r="BT373" s="15"/>
      <c r="BU373" s="15"/>
      <c r="BV373" s="15"/>
      <c r="BW373" s="15"/>
      <c r="BX373" s="15"/>
      <c r="BY373" s="15"/>
      <c r="BZ373" s="15"/>
      <c r="CA373" s="15"/>
      <c r="CB373" s="15"/>
      <c r="CC373" s="15"/>
      <c r="CD373" s="15"/>
      <c r="CE373" s="15"/>
      <c r="CF373" s="15"/>
      <c r="CG373" s="15"/>
      <c r="CH373" s="15"/>
      <c r="CI373" s="15"/>
      <c r="CJ373" s="15"/>
      <c r="CK373" s="15"/>
      <c r="CL373" s="15"/>
      <c r="CM373" s="15"/>
      <c r="CN373" s="15"/>
      <c r="CO373" s="15"/>
      <c r="CP373" s="15"/>
      <c r="CQ373" s="15"/>
      <c r="CR373" s="15"/>
      <c r="CS373" s="15"/>
      <c r="CT373" s="15"/>
      <c r="CU373" s="15"/>
      <c r="CV373" s="15"/>
      <c r="CW373" s="15"/>
      <c r="CX373" s="15"/>
      <c r="CY373" s="15"/>
      <c r="CZ373" s="15"/>
      <c r="DA373" s="15"/>
      <c r="DB373" s="15"/>
      <c r="DC373" s="15"/>
      <c r="DD373" s="15"/>
      <c r="DE373" s="15"/>
      <c r="DF373" s="15"/>
      <c r="DG373" s="15"/>
      <c r="DH373" s="15"/>
      <c r="DI373" s="15"/>
      <c r="DJ373" s="15"/>
      <c r="DK373" s="15"/>
      <c r="DL373" s="15"/>
      <c r="DM373" s="15"/>
      <c r="DN373" s="15"/>
      <c r="DO373" s="15"/>
      <c r="DP373" s="15"/>
      <c r="DQ373" s="15"/>
      <c r="DR373" s="15"/>
      <c r="DS373" s="15"/>
      <c r="DT373" s="15"/>
      <c r="DU373" s="15"/>
      <c r="DV373" s="15"/>
      <c r="DW373" s="15"/>
      <c r="DX373" s="15"/>
      <c r="DY373" s="15"/>
    </row>
    <row r="374" spans="2:129"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  <c r="BB374" s="15"/>
      <c r="BC374" s="15"/>
      <c r="BD374" s="15"/>
      <c r="BE374" s="15"/>
      <c r="BF374" s="15"/>
      <c r="BG374" s="15"/>
      <c r="BH374" s="15"/>
      <c r="BI374" s="15"/>
      <c r="BJ374" s="15"/>
      <c r="BK374" s="15"/>
      <c r="BL374" s="15"/>
      <c r="BM374" s="15"/>
      <c r="BN374" s="15"/>
      <c r="BO374" s="15"/>
      <c r="BP374" s="15"/>
      <c r="BQ374" s="15"/>
      <c r="BR374" s="15"/>
      <c r="BS374" s="15"/>
      <c r="BT374" s="15"/>
      <c r="BU374" s="15"/>
      <c r="BV374" s="15"/>
      <c r="BW374" s="15"/>
      <c r="BX374" s="15"/>
      <c r="BY374" s="15"/>
      <c r="BZ374" s="15"/>
      <c r="CA374" s="15"/>
      <c r="CB374" s="15"/>
      <c r="CC374" s="15"/>
      <c r="CD374" s="15"/>
      <c r="CE374" s="15"/>
      <c r="CF374" s="15"/>
      <c r="CG374" s="15"/>
      <c r="CH374" s="15"/>
      <c r="CI374" s="15"/>
      <c r="CJ374" s="15"/>
      <c r="CK374" s="15"/>
      <c r="CL374" s="15"/>
      <c r="CM374" s="15"/>
      <c r="CN374" s="15"/>
      <c r="CO374" s="15"/>
      <c r="CP374" s="15"/>
      <c r="CQ374" s="15"/>
      <c r="CR374" s="15"/>
      <c r="CS374" s="15"/>
      <c r="CT374" s="15"/>
      <c r="CU374" s="15"/>
      <c r="CV374" s="15"/>
      <c r="CW374" s="15"/>
      <c r="CX374" s="15"/>
      <c r="CY374" s="15"/>
      <c r="CZ374" s="15"/>
      <c r="DA374" s="15"/>
      <c r="DB374" s="15"/>
      <c r="DC374" s="15"/>
      <c r="DD374" s="15"/>
      <c r="DE374" s="15"/>
      <c r="DF374" s="15"/>
      <c r="DG374" s="15"/>
      <c r="DH374" s="15"/>
      <c r="DI374" s="15"/>
      <c r="DJ374" s="15"/>
      <c r="DK374" s="15"/>
      <c r="DL374" s="15"/>
      <c r="DM374" s="15"/>
      <c r="DN374" s="15"/>
      <c r="DO374" s="15"/>
      <c r="DP374" s="15"/>
      <c r="DQ374" s="15"/>
      <c r="DR374" s="15"/>
      <c r="DS374" s="15"/>
      <c r="DT374" s="15"/>
      <c r="DU374" s="15"/>
      <c r="DV374" s="15"/>
      <c r="DW374" s="15"/>
      <c r="DX374" s="15"/>
      <c r="DY374" s="15"/>
    </row>
    <row r="375" spans="2:129"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  <c r="BB375" s="15"/>
      <c r="BC375" s="15"/>
      <c r="BD375" s="15"/>
      <c r="BE375" s="15"/>
      <c r="BF375" s="15"/>
      <c r="BG375" s="15"/>
      <c r="BH375" s="15"/>
      <c r="BI375" s="15"/>
      <c r="BJ375" s="15"/>
      <c r="BK375" s="15"/>
      <c r="BL375" s="15"/>
      <c r="BM375" s="15"/>
      <c r="BN375" s="15"/>
      <c r="BO375" s="15"/>
      <c r="BP375" s="15"/>
      <c r="BQ375" s="15"/>
      <c r="BR375" s="15"/>
      <c r="BS375" s="15"/>
      <c r="BT375" s="15"/>
      <c r="BU375" s="15"/>
      <c r="BV375" s="15"/>
      <c r="BW375" s="15"/>
      <c r="BX375" s="15"/>
      <c r="BY375" s="15"/>
      <c r="BZ375" s="15"/>
      <c r="CA375" s="15"/>
      <c r="CB375" s="15"/>
      <c r="CC375" s="15"/>
      <c r="CD375" s="15"/>
      <c r="CE375" s="15"/>
      <c r="CF375" s="15"/>
      <c r="CG375" s="15"/>
      <c r="CH375" s="15"/>
      <c r="CI375" s="15"/>
      <c r="CJ375" s="15"/>
      <c r="CK375" s="15"/>
      <c r="CL375" s="15"/>
      <c r="CM375" s="15"/>
      <c r="CN375" s="15"/>
      <c r="CO375" s="15"/>
      <c r="CP375" s="15"/>
      <c r="CQ375" s="15"/>
      <c r="CR375" s="15"/>
      <c r="CS375" s="15"/>
      <c r="CT375" s="15"/>
      <c r="CU375" s="15"/>
      <c r="CV375" s="15"/>
      <c r="CW375" s="15"/>
      <c r="CX375" s="15"/>
      <c r="CY375" s="15"/>
      <c r="CZ375" s="15"/>
      <c r="DA375" s="15"/>
      <c r="DB375" s="15"/>
      <c r="DC375" s="15"/>
      <c r="DD375" s="15"/>
      <c r="DE375" s="15"/>
      <c r="DF375" s="15"/>
      <c r="DG375" s="15"/>
      <c r="DH375" s="15"/>
      <c r="DI375" s="15"/>
      <c r="DJ375" s="15"/>
      <c r="DK375" s="15"/>
      <c r="DL375" s="15"/>
      <c r="DM375" s="15"/>
      <c r="DN375" s="15"/>
      <c r="DO375" s="15"/>
      <c r="DP375" s="15"/>
      <c r="DQ375" s="15"/>
      <c r="DR375" s="15"/>
      <c r="DS375" s="15"/>
      <c r="DT375" s="15"/>
      <c r="DU375" s="15"/>
      <c r="DV375" s="15"/>
      <c r="DW375" s="15"/>
      <c r="DX375" s="15"/>
      <c r="DY375" s="15"/>
    </row>
    <row r="376" spans="2:129"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  <c r="BC376" s="15"/>
      <c r="BD376" s="15"/>
      <c r="BE376" s="15"/>
      <c r="BF376" s="15"/>
      <c r="BG376" s="15"/>
      <c r="BH376" s="15"/>
      <c r="BI376" s="15"/>
      <c r="BJ376" s="15"/>
      <c r="BK376" s="15"/>
      <c r="BL376" s="15"/>
      <c r="BM376" s="15"/>
      <c r="BN376" s="15"/>
      <c r="BO376" s="15"/>
      <c r="BP376" s="15"/>
      <c r="BQ376" s="15"/>
      <c r="BR376" s="15"/>
      <c r="BS376" s="15"/>
      <c r="BT376" s="15"/>
      <c r="BU376" s="15"/>
      <c r="BV376" s="15"/>
      <c r="BW376" s="15"/>
      <c r="BX376" s="15"/>
      <c r="BY376" s="15"/>
      <c r="BZ376" s="15"/>
      <c r="CA376" s="15"/>
      <c r="CB376" s="15"/>
      <c r="CC376" s="15"/>
      <c r="CD376" s="15"/>
      <c r="CE376" s="15"/>
      <c r="CF376" s="15"/>
      <c r="CG376" s="15"/>
      <c r="CH376" s="15"/>
      <c r="CI376" s="15"/>
      <c r="CJ376" s="15"/>
      <c r="CK376" s="15"/>
      <c r="CL376" s="15"/>
      <c r="CM376" s="15"/>
      <c r="CN376" s="15"/>
      <c r="CO376" s="15"/>
      <c r="CP376" s="15"/>
      <c r="CQ376" s="15"/>
      <c r="CR376" s="15"/>
      <c r="CS376" s="15"/>
      <c r="CT376" s="15"/>
      <c r="CU376" s="15"/>
      <c r="CV376" s="15"/>
      <c r="CW376" s="15"/>
      <c r="CX376" s="15"/>
      <c r="CY376" s="15"/>
      <c r="CZ376" s="15"/>
      <c r="DA376" s="15"/>
      <c r="DB376" s="15"/>
      <c r="DC376" s="15"/>
      <c r="DD376" s="15"/>
      <c r="DE376" s="15"/>
      <c r="DF376" s="15"/>
      <c r="DG376" s="15"/>
      <c r="DH376" s="15"/>
      <c r="DI376" s="15"/>
      <c r="DJ376" s="15"/>
      <c r="DK376" s="15"/>
      <c r="DL376" s="15"/>
      <c r="DM376" s="15"/>
      <c r="DN376" s="15"/>
      <c r="DO376" s="15"/>
      <c r="DP376" s="15"/>
      <c r="DQ376" s="15"/>
      <c r="DR376" s="15"/>
      <c r="DS376" s="15"/>
      <c r="DT376" s="15"/>
      <c r="DU376" s="15"/>
      <c r="DV376" s="15"/>
      <c r="DW376" s="15"/>
      <c r="DX376" s="15"/>
      <c r="DY376" s="15"/>
    </row>
    <row r="377" spans="2:129"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  <c r="BB377" s="15"/>
      <c r="BC377" s="15"/>
      <c r="BD377" s="15"/>
      <c r="BE377" s="15"/>
      <c r="BF377" s="15"/>
      <c r="BG377" s="15"/>
      <c r="BH377" s="15"/>
      <c r="BI377" s="15"/>
      <c r="BJ377" s="15"/>
      <c r="BK377" s="15"/>
      <c r="BL377" s="15"/>
      <c r="BM377" s="15"/>
      <c r="BN377" s="15"/>
      <c r="BO377" s="15"/>
      <c r="BP377" s="15"/>
      <c r="BQ377" s="15"/>
      <c r="BR377" s="15"/>
      <c r="BS377" s="15"/>
      <c r="BT377" s="15"/>
      <c r="BU377" s="15"/>
      <c r="BV377" s="15"/>
      <c r="BW377" s="15"/>
      <c r="BX377" s="15"/>
      <c r="BY377" s="15"/>
      <c r="BZ377" s="15"/>
      <c r="CA377" s="15"/>
      <c r="CB377" s="15"/>
      <c r="CC377" s="15"/>
      <c r="CD377" s="15"/>
      <c r="CE377" s="15"/>
      <c r="CF377" s="15"/>
      <c r="CG377" s="15"/>
      <c r="CH377" s="15"/>
      <c r="CI377" s="15"/>
      <c r="CJ377" s="15"/>
      <c r="CK377" s="15"/>
      <c r="CL377" s="15"/>
      <c r="CM377" s="15"/>
      <c r="CN377" s="15"/>
      <c r="CO377" s="15"/>
      <c r="CP377" s="15"/>
      <c r="CQ377" s="15"/>
      <c r="CR377" s="15"/>
      <c r="CS377" s="15"/>
      <c r="CT377" s="15"/>
      <c r="CU377" s="15"/>
      <c r="CV377" s="15"/>
      <c r="CW377" s="15"/>
      <c r="CX377" s="15"/>
      <c r="CY377" s="15"/>
      <c r="CZ377" s="15"/>
      <c r="DA377" s="15"/>
      <c r="DB377" s="15"/>
      <c r="DC377" s="15"/>
      <c r="DD377" s="15"/>
      <c r="DE377" s="15"/>
      <c r="DF377" s="15"/>
      <c r="DG377" s="15"/>
      <c r="DH377" s="15"/>
      <c r="DI377" s="15"/>
      <c r="DJ377" s="15"/>
      <c r="DK377" s="15"/>
      <c r="DL377" s="15"/>
      <c r="DM377" s="15"/>
      <c r="DN377" s="15"/>
      <c r="DO377" s="15"/>
      <c r="DP377" s="15"/>
      <c r="DQ377" s="15"/>
      <c r="DR377" s="15"/>
      <c r="DS377" s="15"/>
      <c r="DT377" s="15"/>
      <c r="DU377" s="15"/>
      <c r="DV377" s="15"/>
      <c r="DW377" s="15"/>
      <c r="DX377" s="15"/>
      <c r="DY377" s="15"/>
    </row>
    <row r="378" spans="2:129"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  <c r="BB378" s="15"/>
      <c r="BC378" s="15"/>
      <c r="BD378" s="15"/>
      <c r="BE378" s="15"/>
      <c r="BF378" s="15"/>
      <c r="BG378" s="15"/>
      <c r="BH378" s="15"/>
      <c r="BI378" s="15"/>
      <c r="BJ378" s="15"/>
      <c r="BK378" s="15"/>
      <c r="BL378" s="15"/>
      <c r="BM378" s="15"/>
      <c r="BN378" s="15"/>
      <c r="BO378" s="15"/>
      <c r="BP378" s="15"/>
      <c r="BQ378" s="15"/>
      <c r="BR378" s="15"/>
      <c r="BS378" s="15"/>
      <c r="BT378" s="15"/>
      <c r="BU378" s="15"/>
      <c r="BV378" s="15"/>
      <c r="BW378" s="15"/>
      <c r="BX378" s="15"/>
      <c r="BY378" s="15"/>
      <c r="BZ378" s="15"/>
      <c r="CA378" s="15"/>
      <c r="CB378" s="15"/>
      <c r="CC378" s="15"/>
      <c r="CD378" s="15"/>
      <c r="CE378" s="15"/>
      <c r="CF378" s="15"/>
      <c r="CG378" s="15"/>
      <c r="CH378" s="15"/>
      <c r="CI378" s="15"/>
      <c r="CJ378" s="15"/>
      <c r="CK378" s="15"/>
      <c r="CL378" s="15"/>
      <c r="CM378" s="15"/>
      <c r="CN378" s="15"/>
      <c r="CO378" s="15"/>
      <c r="CP378" s="15"/>
      <c r="CQ378" s="15"/>
      <c r="CR378" s="15"/>
      <c r="CS378" s="15"/>
      <c r="CT378" s="15"/>
      <c r="CU378" s="15"/>
      <c r="CV378" s="15"/>
      <c r="CW378" s="15"/>
      <c r="CX378" s="15"/>
      <c r="CY378" s="15"/>
      <c r="CZ378" s="15"/>
      <c r="DA378" s="15"/>
      <c r="DB378" s="15"/>
      <c r="DC378" s="15"/>
      <c r="DD378" s="15"/>
      <c r="DE378" s="15"/>
      <c r="DF378" s="15"/>
      <c r="DG378" s="15"/>
      <c r="DH378" s="15"/>
      <c r="DI378" s="15"/>
      <c r="DJ378" s="15"/>
      <c r="DK378" s="15"/>
      <c r="DL378" s="15"/>
      <c r="DM378" s="15"/>
      <c r="DN378" s="15"/>
      <c r="DO378" s="15"/>
      <c r="DP378" s="15"/>
      <c r="DQ378" s="15"/>
      <c r="DR378" s="15"/>
      <c r="DS378" s="15"/>
      <c r="DT378" s="15"/>
      <c r="DU378" s="15"/>
      <c r="DV378" s="15"/>
      <c r="DW378" s="15"/>
      <c r="DX378" s="15"/>
      <c r="DY378" s="15"/>
    </row>
    <row r="379" spans="2:129"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  <c r="BB379" s="15"/>
      <c r="BC379" s="15"/>
      <c r="BD379" s="15"/>
      <c r="BE379" s="15"/>
      <c r="BF379" s="15"/>
      <c r="BG379" s="15"/>
      <c r="BH379" s="15"/>
      <c r="BI379" s="15"/>
      <c r="BJ379" s="15"/>
      <c r="BK379" s="15"/>
      <c r="BL379" s="15"/>
      <c r="BM379" s="15"/>
      <c r="BN379" s="15"/>
      <c r="BO379" s="15"/>
      <c r="BP379" s="15"/>
      <c r="BQ379" s="15"/>
      <c r="BR379" s="15"/>
      <c r="BS379" s="15"/>
      <c r="BT379" s="15"/>
      <c r="BU379" s="15"/>
      <c r="BV379" s="15"/>
      <c r="BW379" s="15"/>
      <c r="BX379" s="15"/>
      <c r="BY379" s="15"/>
      <c r="BZ379" s="15"/>
      <c r="CA379" s="15"/>
      <c r="CB379" s="15"/>
      <c r="CC379" s="15"/>
      <c r="CD379" s="15"/>
      <c r="CE379" s="15"/>
      <c r="CF379" s="15"/>
      <c r="CG379" s="15"/>
      <c r="CH379" s="15"/>
      <c r="CI379" s="15"/>
      <c r="CJ379" s="15"/>
      <c r="CK379" s="15"/>
      <c r="CL379" s="15"/>
      <c r="CM379" s="15"/>
      <c r="CN379" s="15"/>
      <c r="CO379" s="15"/>
      <c r="CP379" s="15"/>
      <c r="CQ379" s="15"/>
      <c r="CR379" s="15"/>
      <c r="CS379" s="15"/>
      <c r="CT379" s="15"/>
      <c r="CU379" s="15"/>
      <c r="CV379" s="15"/>
      <c r="CW379" s="15"/>
      <c r="CX379" s="15"/>
      <c r="CY379" s="15"/>
      <c r="CZ379" s="15"/>
      <c r="DA379" s="15"/>
      <c r="DB379" s="15"/>
      <c r="DC379" s="15"/>
      <c r="DD379" s="15"/>
      <c r="DE379" s="15"/>
      <c r="DF379" s="15"/>
      <c r="DG379" s="15"/>
      <c r="DH379" s="15"/>
      <c r="DI379" s="15"/>
      <c r="DJ379" s="15"/>
      <c r="DK379" s="15"/>
      <c r="DL379" s="15"/>
      <c r="DM379" s="15"/>
      <c r="DN379" s="15"/>
      <c r="DO379" s="15"/>
      <c r="DP379" s="15"/>
      <c r="DQ379" s="15"/>
      <c r="DR379" s="15"/>
      <c r="DS379" s="15"/>
      <c r="DT379" s="15"/>
      <c r="DU379" s="15"/>
      <c r="DV379" s="15"/>
      <c r="DW379" s="15"/>
      <c r="DX379" s="15"/>
      <c r="DY379" s="15"/>
    </row>
    <row r="380" spans="2:129"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  <c r="BB380" s="15"/>
      <c r="BC380" s="15"/>
      <c r="BD380" s="15"/>
      <c r="BE380" s="15"/>
      <c r="BF380" s="15"/>
      <c r="BG380" s="15"/>
      <c r="BH380" s="15"/>
      <c r="BI380" s="15"/>
      <c r="BJ380" s="15"/>
      <c r="BK380" s="15"/>
      <c r="BL380" s="15"/>
      <c r="BM380" s="15"/>
      <c r="BN380" s="15"/>
      <c r="BO380" s="15"/>
      <c r="BP380" s="15"/>
      <c r="BQ380" s="15"/>
      <c r="BR380" s="15"/>
      <c r="BS380" s="15"/>
      <c r="BT380" s="15"/>
      <c r="BU380" s="15"/>
      <c r="BV380" s="15"/>
      <c r="BW380" s="15"/>
      <c r="BX380" s="15"/>
      <c r="BY380" s="15"/>
      <c r="BZ380" s="15"/>
      <c r="CA380" s="15"/>
      <c r="CB380" s="15"/>
      <c r="CC380" s="15"/>
      <c r="CD380" s="15"/>
      <c r="CE380" s="15"/>
      <c r="CF380" s="15"/>
      <c r="CG380" s="15"/>
      <c r="CH380" s="15"/>
      <c r="CI380" s="15"/>
      <c r="CJ380" s="15"/>
      <c r="CK380" s="15"/>
      <c r="CL380" s="15"/>
      <c r="CM380" s="15"/>
      <c r="CN380" s="15"/>
      <c r="CO380" s="15"/>
      <c r="CP380" s="15"/>
      <c r="CQ380" s="15"/>
      <c r="CR380" s="15"/>
      <c r="CS380" s="15"/>
      <c r="CT380" s="15"/>
      <c r="CU380" s="15"/>
      <c r="CV380" s="15"/>
      <c r="CW380" s="15"/>
      <c r="CX380" s="15"/>
      <c r="CY380" s="15"/>
      <c r="CZ380" s="15"/>
      <c r="DA380" s="15"/>
      <c r="DB380" s="15"/>
      <c r="DC380" s="15"/>
      <c r="DD380" s="15"/>
      <c r="DE380" s="15"/>
      <c r="DF380" s="15"/>
      <c r="DG380" s="15"/>
      <c r="DH380" s="15"/>
      <c r="DI380" s="15"/>
      <c r="DJ380" s="15"/>
      <c r="DK380" s="15"/>
      <c r="DL380" s="15"/>
      <c r="DM380" s="15"/>
      <c r="DN380" s="15"/>
      <c r="DO380" s="15"/>
      <c r="DP380" s="15"/>
      <c r="DQ380" s="15"/>
      <c r="DR380" s="15"/>
      <c r="DS380" s="15"/>
      <c r="DT380" s="15"/>
      <c r="DU380" s="15"/>
      <c r="DV380" s="15"/>
      <c r="DW380" s="15"/>
      <c r="DX380" s="15"/>
      <c r="DY380" s="15"/>
    </row>
    <row r="381" spans="2:129"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  <c r="BB381" s="15"/>
      <c r="BC381" s="15"/>
      <c r="BD381" s="15"/>
      <c r="BE381" s="15"/>
      <c r="BF381" s="15"/>
      <c r="BG381" s="15"/>
      <c r="BH381" s="15"/>
      <c r="BI381" s="15"/>
      <c r="BJ381" s="15"/>
      <c r="BK381" s="15"/>
      <c r="BL381" s="15"/>
      <c r="BM381" s="15"/>
      <c r="BN381" s="15"/>
      <c r="BO381" s="15"/>
      <c r="BP381" s="15"/>
      <c r="BQ381" s="15"/>
      <c r="BR381" s="15"/>
      <c r="BS381" s="15"/>
      <c r="BT381" s="15"/>
      <c r="BU381" s="15"/>
      <c r="BV381" s="15"/>
      <c r="BW381" s="15"/>
      <c r="BX381" s="15"/>
      <c r="BY381" s="15"/>
      <c r="BZ381" s="15"/>
      <c r="CA381" s="15"/>
      <c r="CB381" s="15"/>
      <c r="CC381" s="15"/>
      <c r="CD381" s="15"/>
      <c r="CE381" s="15"/>
      <c r="CF381" s="15"/>
      <c r="CG381" s="15"/>
      <c r="CH381" s="15"/>
      <c r="CI381" s="15"/>
      <c r="CJ381" s="15"/>
      <c r="CK381" s="15"/>
      <c r="CL381" s="15"/>
      <c r="CM381" s="15"/>
      <c r="CN381" s="15"/>
      <c r="CO381" s="15"/>
      <c r="CP381" s="15"/>
      <c r="CQ381" s="15"/>
      <c r="CR381" s="15"/>
      <c r="CS381" s="15"/>
      <c r="CT381" s="15"/>
      <c r="CU381" s="15"/>
      <c r="CV381" s="15"/>
      <c r="CW381" s="15"/>
      <c r="CX381" s="15"/>
      <c r="CY381" s="15"/>
      <c r="CZ381" s="15"/>
      <c r="DA381" s="15"/>
      <c r="DB381" s="15"/>
      <c r="DC381" s="15"/>
      <c r="DD381" s="15"/>
      <c r="DE381" s="15"/>
      <c r="DF381" s="15"/>
      <c r="DG381" s="15"/>
      <c r="DH381" s="15"/>
      <c r="DI381" s="15"/>
      <c r="DJ381" s="15"/>
      <c r="DK381" s="15"/>
      <c r="DL381" s="15"/>
      <c r="DM381" s="15"/>
      <c r="DN381" s="15"/>
      <c r="DO381" s="15"/>
      <c r="DP381" s="15"/>
      <c r="DQ381" s="15"/>
      <c r="DR381" s="15"/>
      <c r="DS381" s="15"/>
      <c r="DT381" s="15"/>
      <c r="DU381" s="15"/>
      <c r="DV381" s="15"/>
      <c r="DW381" s="15"/>
      <c r="DX381" s="15"/>
      <c r="DY381" s="15"/>
    </row>
    <row r="382" spans="2:129"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  <c r="BB382" s="15"/>
      <c r="BC382" s="15"/>
      <c r="BD382" s="15"/>
      <c r="BE382" s="15"/>
      <c r="BF382" s="15"/>
      <c r="BG382" s="15"/>
      <c r="BH382" s="15"/>
      <c r="BI382" s="15"/>
      <c r="BJ382" s="15"/>
      <c r="BK382" s="15"/>
      <c r="BL382" s="15"/>
      <c r="BM382" s="15"/>
      <c r="BN382" s="15"/>
      <c r="BO382" s="15"/>
      <c r="BP382" s="15"/>
      <c r="BQ382" s="15"/>
      <c r="BR382" s="15"/>
      <c r="BS382" s="15"/>
      <c r="BT382" s="15"/>
      <c r="BU382" s="15"/>
      <c r="BV382" s="15"/>
      <c r="BW382" s="15"/>
      <c r="BX382" s="15"/>
      <c r="BY382" s="15"/>
      <c r="BZ382" s="15"/>
      <c r="CA382" s="15"/>
      <c r="CB382" s="15"/>
      <c r="CC382" s="15"/>
      <c r="CD382" s="15"/>
      <c r="CE382" s="15"/>
      <c r="CF382" s="15"/>
      <c r="CG382" s="15"/>
      <c r="CH382" s="15"/>
      <c r="CI382" s="15"/>
      <c r="CJ382" s="15"/>
      <c r="CK382" s="15"/>
      <c r="CL382" s="15"/>
      <c r="CM382" s="15"/>
      <c r="CN382" s="15"/>
      <c r="CO382" s="15"/>
      <c r="CP382" s="15"/>
      <c r="CQ382" s="15"/>
      <c r="CR382" s="15"/>
      <c r="CS382" s="15"/>
      <c r="CT382" s="15"/>
      <c r="CU382" s="15"/>
      <c r="CV382" s="15"/>
      <c r="CW382" s="15"/>
      <c r="CX382" s="15"/>
      <c r="CY382" s="15"/>
      <c r="CZ382" s="15"/>
      <c r="DA382" s="15"/>
      <c r="DB382" s="15"/>
      <c r="DC382" s="15"/>
      <c r="DD382" s="15"/>
      <c r="DE382" s="15"/>
      <c r="DF382" s="15"/>
      <c r="DG382" s="15"/>
      <c r="DH382" s="15"/>
      <c r="DI382" s="15"/>
      <c r="DJ382" s="15"/>
      <c r="DK382" s="15"/>
      <c r="DL382" s="15"/>
      <c r="DM382" s="15"/>
      <c r="DN382" s="15"/>
      <c r="DO382" s="15"/>
      <c r="DP382" s="15"/>
      <c r="DQ382" s="15"/>
      <c r="DR382" s="15"/>
      <c r="DS382" s="15"/>
      <c r="DT382" s="15"/>
      <c r="DU382" s="15"/>
      <c r="DV382" s="15"/>
      <c r="DW382" s="15"/>
      <c r="DX382" s="15"/>
      <c r="DY382" s="15"/>
    </row>
    <row r="383" spans="2:129"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  <c r="BB383" s="15"/>
      <c r="BC383" s="15"/>
      <c r="BD383" s="15"/>
      <c r="BE383" s="15"/>
      <c r="BF383" s="15"/>
      <c r="BG383" s="15"/>
      <c r="BH383" s="15"/>
      <c r="BI383" s="15"/>
      <c r="BJ383" s="15"/>
      <c r="BK383" s="15"/>
      <c r="BL383" s="15"/>
      <c r="BM383" s="15"/>
      <c r="BN383" s="15"/>
      <c r="BO383" s="15"/>
      <c r="BP383" s="15"/>
      <c r="BQ383" s="15"/>
      <c r="BR383" s="15"/>
      <c r="BS383" s="15"/>
      <c r="BT383" s="15"/>
      <c r="BU383" s="15"/>
      <c r="BV383" s="15"/>
      <c r="BW383" s="15"/>
      <c r="BX383" s="15"/>
      <c r="BY383" s="15"/>
      <c r="BZ383" s="15"/>
      <c r="CA383" s="15"/>
      <c r="CB383" s="15"/>
      <c r="CC383" s="15"/>
      <c r="CD383" s="15"/>
      <c r="CE383" s="15"/>
      <c r="CF383" s="15"/>
      <c r="CG383" s="15"/>
      <c r="CH383" s="15"/>
      <c r="CI383" s="15"/>
      <c r="CJ383" s="15"/>
      <c r="CK383" s="15"/>
      <c r="CL383" s="15"/>
      <c r="CM383" s="15"/>
      <c r="CN383" s="15"/>
      <c r="CO383" s="15"/>
      <c r="CP383" s="15"/>
      <c r="CQ383" s="15"/>
      <c r="CR383" s="15"/>
      <c r="CS383" s="15"/>
      <c r="CT383" s="15"/>
      <c r="CU383" s="15"/>
      <c r="CV383" s="15"/>
      <c r="CW383" s="15"/>
      <c r="CX383" s="15"/>
      <c r="CY383" s="15"/>
      <c r="CZ383" s="15"/>
      <c r="DA383" s="15"/>
      <c r="DB383" s="15"/>
      <c r="DC383" s="15"/>
      <c r="DD383" s="15"/>
      <c r="DE383" s="15"/>
      <c r="DF383" s="15"/>
      <c r="DG383" s="15"/>
      <c r="DH383" s="15"/>
      <c r="DI383" s="15"/>
      <c r="DJ383" s="15"/>
      <c r="DK383" s="15"/>
      <c r="DL383" s="15"/>
      <c r="DM383" s="15"/>
      <c r="DN383" s="15"/>
      <c r="DO383" s="15"/>
      <c r="DP383" s="15"/>
      <c r="DQ383" s="15"/>
      <c r="DR383" s="15"/>
      <c r="DS383" s="15"/>
      <c r="DT383" s="15"/>
      <c r="DU383" s="15"/>
      <c r="DV383" s="15"/>
      <c r="DW383" s="15"/>
      <c r="DX383" s="15"/>
      <c r="DY383" s="15"/>
    </row>
    <row r="384" spans="2:129"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  <c r="BB384" s="15"/>
      <c r="BC384" s="15"/>
      <c r="BD384" s="15"/>
      <c r="BE384" s="15"/>
      <c r="BF384" s="15"/>
      <c r="BG384" s="15"/>
      <c r="BH384" s="15"/>
      <c r="BI384" s="15"/>
      <c r="BJ384" s="15"/>
      <c r="BK384" s="15"/>
      <c r="BL384" s="15"/>
      <c r="BM384" s="15"/>
      <c r="BN384" s="15"/>
      <c r="BO384" s="15"/>
      <c r="BP384" s="15"/>
      <c r="BQ384" s="15"/>
      <c r="BR384" s="15"/>
      <c r="BS384" s="15"/>
      <c r="BT384" s="15"/>
      <c r="BU384" s="15"/>
      <c r="BV384" s="15"/>
      <c r="BW384" s="15"/>
      <c r="BX384" s="15"/>
      <c r="BY384" s="15"/>
      <c r="BZ384" s="15"/>
      <c r="CA384" s="15"/>
      <c r="CB384" s="15"/>
      <c r="CC384" s="15"/>
      <c r="CD384" s="15"/>
      <c r="CE384" s="15"/>
      <c r="CF384" s="15"/>
      <c r="CG384" s="15"/>
      <c r="CH384" s="15"/>
      <c r="CI384" s="15"/>
      <c r="CJ384" s="15"/>
      <c r="CK384" s="15"/>
      <c r="CL384" s="15"/>
      <c r="CM384" s="15"/>
      <c r="CN384" s="15"/>
      <c r="CO384" s="15"/>
      <c r="CP384" s="15"/>
      <c r="CQ384" s="15"/>
      <c r="CR384" s="15"/>
      <c r="CS384" s="15"/>
      <c r="CT384" s="15"/>
      <c r="CU384" s="15"/>
      <c r="CV384" s="15"/>
      <c r="CW384" s="15"/>
      <c r="CX384" s="15"/>
      <c r="CY384" s="15"/>
      <c r="CZ384" s="15"/>
      <c r="DA384" s="15"/>
      <c r="DB384" s="15"/>
      <c r="DC384" s="15"/>
      <c r="DD384" s="15"/>
      <c r="DE384" s="15"/>
      <c r="DF384" s="15"/>
      <c r="DG384" s="15"/>
      <c r="DH384" s="15"/>
      <c r="DI384" s="15"/>
      <c r="DJ384" s="15"/>
      <c r="DK384" s="15"/>
      <c r="DL384" s="15"/>
      <c r="DM384" s="15"/>
      <c r="DN384" s="15"/>
      <c r="DO384" s="15"/>
      <c r="DP384" s="15"/>
      <c r="DQ384" s="15"/>
      <c r="DR384" s="15"/>
      <c r="DS384" s="15"/>
      <c r="DT384" s="15"/>
      <c r="DU384" s="15"/>
      <c r="DV384" s="15"/>
      <c r="DW384" s="15"/>
      <c r="DX384" s="15"/>
      <c r="DY384" s="15"/>
    </row>
    <row r="385" spans="2:129"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  <c r="BB385" s="15"/>
      <c r="BC385" s="15"/>
      <c r="BD385" s="15"/>
      <c r="BE385" s="15"/>
      <c r="BF385" s="15"/>
      <c r="BG385" s="15"/>
      <c r="BH385" s="15"/>
      <c r="BI385" s="15"/>
      <c r="BJ385" s="15"/>
      <c r="BK385" s="15"/>
      <c r="BL385" s="15"/>
      <c r="BM385" s="15"/>
      <c r="BN385" s="15"/>
      <c r="BO385" s="15"/>
      <c r="BP385" s="15"/>
      <c r="BQ385" s="15"/>
      <c r="BR385" s="15"/>
      <c r="BS385" s="15"/>
      <c r="BT385" s="15"/>
      <c r="BU385" s="15"/>
      <c r="BV385" s="15"/>
      <c r="BW385" s="15"/>
      <c r="BX385" s="15"/>
      <c r="BY385" s="15"/>
      <c r="BZ385" s="15"/>
      <c r="CA385" s="15"/>
      <c r="CB385" s="15"/>
      <c r="CC385" s="15"/>
      <c r="CD385" s="15"/>
      <c r="CE385" s="15"/>
      <c r="CF385" s="15"/>
      <c r="CG385" s="15"/>
      <c r="CH385" s="15"/>
      <c r="CI385" s="15"/>
      <c r="CJ385" s="15"/>
      <c r="CK385" s="15"/>
      <c r="CL385" s="15"/>
      <c r="CM385" s="15"/>
      <c r="CN385" s="15"/>
      <c r="CO385" s="15"/>
      <c r="CP385" s="15"/>
      <c r="CQ385" s="15"/>
      <c r="CR385" s="15"/>
      <c r="CS385" s="15"/>
      <c r="CT385" s="15"/>
      <c r="CU385" s="15"/>
      <c r="CV385" s="15"/>
      <c r="CW385" s="15"/>
      <c r="CX385" s="15"/>
      <c r="CY385" s="15"/>
      <c r="CZ385" s="15"/>
      <c r="DA385" s="15"/>
      <c r="DB385" s="15"/>
      <c r="DC385" s="15"/>
      <c r="DD385" s="15"/>
      <c r="DE385" s="15"/>
      <c r="DF385" s="15"/>
      <c r="DG385" s="15"/>
      <c r="DH385" s="15"/>
      <c r="DI385" s="15"/>
      <c r="DJ385" s="15"/>
      <c r="DK385" s="15"/>
      <c r="DL385" s="15"/>
      <c r="DM385" s="15"/>
      <c r="DN385" s="15"/>
      <c r="DO385" s="15"/>
      <c r="DP385" s="15"/>
      <c r="DQ385" s="15"/>
      <c r="DR385" s="15"/>
      <c r="DS385" s="15"/>
      <c r="DT385" s="15"/>
      <c r="DU385" s="15"/>
      <c r="DV385" s="15"/>
      <c r="DW385" s="15"/>
      <c r="DX385" s="15"/>
      <c r="DY385" s="15"/>
    </row>
    <row r="386" spans="2:129"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  <c r="BB386" s="15"/>
      <c r="BC386" s="15"/>
      <c r="BD386" s="15"/>
      <c r="BE386" s="15"/>
      <c r="BF386" s="15"/>
      <c r="BG386" s="15"/>
      <c r="BH386" s="15"/>
      <c r="BI386" s="15"/>
      <c r="BJ386" s="15"/>
      <c r="BK386" s="15"/>
      <c r="BL386" s="15"/>
      <c r="BM386" s="15"/>
      <c r="BN386" s="15"/>
      <c r="BO386" s="15"/>
      <c r="BP386" s="15"/>
      <c r="BQ386" s="15"/>
      <c r="BR386" s="15"/>
      <c r="BS386" s="15"/>
      <c r="BT386" s="15"/>
      <c r="BU386" s="15"/>
      <c r="BV386" s="15"/>
      <c r="BW386" s="15"/>
      <c r="BX386" s="15"/>
      <c r="BY386" s="15"/>
      <c r="BZ386" s="15"/>
      <c r="CA386" s="15"/>
      <c r="CB386" s="15"/>
      <c r="CC386" s="15"/>
      <c r="CD386" s="15"/>
      <c r="CE386" s="15"/>
      <c r="CF386" s="15"/>
      <c r="CG386" s="15"/>
      <c r="CH386" s="15"/>
      <c r="CI386" s="15"/>
      <c r="CJ386" s="15"/>
      <c r="CK386" s="15"/>
      <c r="CL386" s="15"/>
      <c r="CM386" s="15"/>
      <c r="CN386" s="15"/>
      <c r="CO386" s="15"/>
      <c r="CP386" s="15"/>
      <c r="CQ386" s="15"/>
      <c r="CR386" s="15"/>
      <c r="CS386" s="15"/>
      <c r="CT386" s="15"/>
      <c r="CU386" s="15"/>
      <c r="CV386" s="15"/>
      <c r="CW386" s="15"/>
      <c r="CX386" s="15"/>
      <c r="CY386" s="15"/>
      <c r="CZ386" s="15"/>
      <c r="DA386" s="15"/>
      <c r="DB386" s="15"/>
      <c r="DC386" s="15"/>
      <c r="DD386" s="15"/>
      <c r="DE386" s="15"/>
      <c r="DF386" s="15"/>
      <c r="DG386" s="15"/>
      <c r="DH386" s="15"/>
      <c r="DI386" s="15"/>
      <c r="DJ386" s="15"/>
      <c r="DK386" s="15"/>
      <c r="DL386" s="15"/>
      <c r="DM386" s="15"/>
      <c r="DN386" s="15"/>
      <c r="DO386" s="15"/>
      <c r="DP386" s="15"/>
      <c r="DQ386" s="15"/>
      <c r="DR386" s="15"/>
      <c r="DS386" s="15"/>
      <c r="DT386" s="15"/>
      <c r="DU386" s="15"/>
      <c r="DV386" s="15"/>
      <c r="DW386" s="15"/>
      <c r="DX386" s="15"/>
      <c r="DY386" s="15"/>
    </row>
    <row r="387" spans="2:129"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  <c r="BB387" s="15"/>
      <c r="BC387" s="15"/>
      <c r="BD387" s="15"/>
      <c r="BE387" s="15"/>
      <c r="BF387" s="15"/>
      <c r="BG387" s="15"/>
      <c r="BH387" s="15"/>
      <c r="BI387" s="15"/>
      <c r="BJ387" s="15"/>
      <c r="BK387" s="15"/>
      <c r="BL387" s="15"/>
      <c r="BM387" s="15"/>
      <c r="BN387" s="15"/>
      <c r="BO387" s="15"/>
      <c r="BP387" s="15"/>
      <c r="BQ387" s="15"/>
      <c r="BR387" s="15"/>
      <c r="BS387" s="15"/>
      <c r="BT387" s="15"/>
      <c r="BU387" s="15"/>
      <c r="BV387" s="15"/>
      <c r="BW387" s="15"/>
      <c r="BX387" s="15"/>
      <c r="BY387" s="15"/>
      <c r="BZ387" s="15"/>
      <c r="CA387" s="15"/>
      <c r="CB387" s="15"/>
      <c r="CC387" s="15"/>
      <c r="CD387" s="15"/>
      <c r="CE387" s="15"/>
      <c r="CF387" s="15"/>
      <c r="CG387" s="15"/>
      <c r="CH387" s="15"/>
      <c r="CI387" s="15"/>
      <c r="CJ387" s="15"/>
      <c r="CK387" s="15"/>
      <c r="CL387" s="15"/>
      <c r="CM387" s="15"/>
      <c r="CN387" s="15"/>
      <c r="CO387" s="15"/>
      <c r="CP387" s="15"/>
      <c r="CQ387" s="15"/>
      <c r="CR387" s="15"/>
      <c r="CS387" s="15"/>
      <c r="CT387" s="15"/>
      <c r="CU387" s="15"/>
      <c r="CV387" s="15"/>
      <c r="CW387" s="15"/>
      <c r="CX387" s="15"/>
      <c r="CY387" s="15"/>
      <c r="CZ387" s="15"/>
      <c r="DA387" s="15"/>
      <c r="DB387" s="15"/>
      <c r="DC387" s="15"/>
      <c r="DD387" s="15"/>
      <c r="DE387" s="15"/>
      <c r="DF387" s="15"/>
      <c r="DG387" s="15"/>
      <c r="DH387" s="15"/>
      <c r="DI387" s="15"/>
      <c r="DJ387" s="15"/>
      <c r="DK387" s="15"/>
      <c r="DL387" s="15"/>
      <c r="DM387" s="15"/>
      <c r="DN387" s="15"/>
      <c r="DO387" s="15"/>
      <c r="DP387" s="15"/>
      <c r="DQ387" s="15"/>
      <c r="DR387" s="15"/>
      <c r="DS387" s="15"/>
      <c r="DT387" s="15"/>
      <c r="DU387" s="15"/>
      <c r="DV387" s="15"/>
      <c r="DW387" s="15"/>
      <c r="DX387" s="15"/>
      <c r="DY387" s="15"/>
    </row>
    <row r="388" spans="2:129"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  <c r="BB388" s="15"/>
      <c r="BC388" s="15"/>
      <c r="BD388" s="15"/>
      <c r="BE388" s="15"/>
      <c r="BF388" s="15"/>
      <c r="BG388" s="15"/>
      <c r="BH388" s="15"/>
      <c r="BI388" s="15"/>
      <c r="BJ388" s="15"/>
      <c r="BK388" s="15"/>
      <c r="BL388" s="15"/>
      <c r="BM388" s="15"/>
      <c r="BN388" s="15"/>
      <c r="BO388" s="15"/>
      <c r="BP388" s="15"/>
      <c r="BQ388" s="15"/>
      <c r="BR388" s="15"/>
      <c r="BS388" s="15"/>
      <c r="BT388" s="15"/>
      <c r="BU388" s="15"/>
      <c r="BV388" s="15"/>
      <c r="BW388" s="15"/>
      <c r="BX388" s="15"/>
      <c r="BY388" s="15"/>
      <c r="BZ388" s="15"/>
      <c r="CA388" s="15"/>
      <c r="CB388" s="15"/>
      <c r="CC388" s="15"/>
      <c r="CD388" s="15"/>
      <c r="CE388" s="15"/>
      <c r="CF388" s="15"/>
      <c r="CG388" s="15"/>
      <c r="CH388" s="15"/>
      <c r="CI388" s="15"/>
      <c r="CJ388" s="15"/>
      <c r="CK388" s="15"/>
      <c r="CL388" s="15"/>
      <c r="CM388" s="15"/>
      <c r="CN388" s="15"/>
      <c r="CO388" s="15"/>
      <c r="CP388" s="15"/>
      <c r="CQ388" s="15"/>
      <c r="CR388" s="15"/>
      <c r="CS388" s="15"/>
      <c r="CT388" s="15"/>
      <c r="CU388" s="15"/>
      <c r="CV388" s="15"/>
      <c r="CW388" s="15"/>
      <c r="CX388" s="15"/>
      <c r="CY388" s="15"/>
      <c r="CZ388" s="15"/>
      <c r="DA388" s="15"/>
      <c r="DB388" s="15"/>
      <c r="DC388" s="15"/>
      <c r="DD388" s="15"/>
      <c r="DE388" s="15"/>
      <c r="DF388" s="15"/>
      <c r="DG388" s="15"/>
      <c r="DH388" s="15"/>
      <c r="DI388" s="15"/>
      <c r="DJ388" s="15"/>
      <c r="DK388" s="15"/>
      <c r="DL388" s="15"/>
      <c r="DM388" s="15"/>
      <c r="DN388" s="15"/>
      <c r="DO388" s="15"/>
      <c r="DP388" s="15"/>
      <c r="DQ388" s="15"/>
      <c r="DR388" s="15"/>
      <c r="DS388" s="15"/>
      <c r="DT388" s="15"/>
      <c r="DU388" s="15"/>
      <c r="DV388" s="15"/>
      <c r="DW388" s="15"/>
      <c r="DX388" s="15"/>
      <c r="DY388" s="15"/>
    </row>
    <row r="389" spans="2:129"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  <c r="BB389" s="15"/>
      <c r="BC389" s="15"/>
      <c r="BD389" s="15"/>
      <c r="BE389" s="15"/>
      <c r="BF389" s="15"/>
      <c r="BG389" s="15"/>
      <c r="BH389" s="15"/>
      <c r="BI389" s="15"/>
      <c r="BJ389" s="15"/>
      <c r="BK389" s="15"/>
      <c r="BL389" s="15"/>
      <c r="BM389" s="15"/>
      <c r="BN389" s="15"/>
      <c r="BO389" s="15"/>
      <c r="BP389" s="15"/>
      <c r="BQ389" s="15"/>
      <c r="BR389" s="15"/>
      <c r="BS389" s="15"/>
      <c r="BT389" s="15"/>
      <c r="BU389" s="15"/>
      <c r="BV389" s="15"/>
      <c r="BW389" s="15"/>
      <c r="BX389" s="15"/>
      <c r="BY389" s="15"/>
      <c r="BZ389" s="15"/>
      <c r="CA389" s="15"/>
      <c r="CB389" s="15"/>
      <c r="CC389" s="15"/>
      <c r="CD389" s="15"/>
      <c r="CE389" s="15"/>
      <c r="CF389" s="15"/>
      <c r="CG389" s="15"/>
      <c r="CH389" s="15"/>
      <c r="CI389" s="15"/>
      <c r="CJ389" s="15"/>
      <c r="CK389" s="15"/>
      <c r="CL389" s="15"/>
      <c r="CM389" s="15"/>
      <c r="CN389" s="15"/>
      <c r="CO389" s="15"/>
      <c r="CP389" s="15"/>
      <c r="CQ389" s="15"/>
      <c r="CR389" s="15"/>
      <c r="CS389" s="15"/>
      <c r="CT389" s="15"/>
      <c r="CU389" s="15"/>
      <c r="CV389" s="15"/>
      <c r="CW389" s="15"/>
      <c r="CX389" s="15"/>
      <c r="CY389" s="15"/>
      <c r="CZ389" s="15"/>
      <c r="DA389" s="15"/>
      <c r="DB389" s="15"/>
      <c r="DC389" s="15"/>
      <c r="DD389" s="15"/>
      <c r="DE389" s="15"/>
      <c r="DF389" s="15"/>
      <c r="DG389" s="15"/>
      <c r="DH389" s="15"/>
      <c r="DI389" s="15"/>
      <c r="DJ389" s="15"/>
      <c r="DK389" s="15"/>
      <c r="DL389" s="15"/>
      <c r="DM389" s="15"/>
      <c r="DN389" s="15"/>
      <c r="DO389" s="15"/>
      <c r="DP389" s="15"/>
      <c r="DQ389" s="15"/>
      <c r="DR389" s="15"/>
      <c r="DS389" s="15"/>
      <c r="DT389" s="15"/>
      <c r="DU389" s="15"/>
      <c r="DV389" s="15"/>
      <c r="DW389" s="15"/>
      <c r="DX389" s="15"/>
      <c r="DY389" s="15"/>
    </row>
    <row r="390" spans="2:129"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  <c r="BC390" s="15"/>
      <c r="BD390" s="15"/>
      <c r="BE390" s="15"/>
      <c r="BF390" s="15"/>
      <c r="BG390" s="15"/>
      <c r="BH390" s="15"/>
      <c r="BI390" s="15"/>
      <c r="BJ390" s="15"/>
      <c r="BK390" s="15"/>
      <c r="BL390" s="15"/>
      <c r="BM390" s="15"/>
      <c r="BN390" s="15"/>
      <c r="BO390" s="15"/>
      <c r="BP390" s="15"/>
      <c r="BQ390" s="15"/>
      <c r="BR390" s="15"/>
      <c r="BS390" s="15"/>
      <c r="BT390" s="15"/>
      <c r="BU390" s="15"/>
      <c r="BV390" s="15"/>
      <c r="BW390" s="15"/>
      <c r="BX390" s="15"/>
      <c r="BY390" s="15"/>
      <c r="BZ390" s="15"/>
      <c r="CA390" s="15"/>
      <c r="CB390" s="15"/>
      <c r="CC390" s="15"/>
      <c r="CD390" s="15"/>
      <c r="CE390" s="15"/>
      <c r="CF390" s="15"/>
      <c r="CG390" s="15"/>
      <c r="CH390" s="15"/>
      <c r="CI390" s="15"/>
      <c r="CJ390" s="15"/>
      <c r="CK390" s="15"/>
      <c r="CL390" s="15"/>
      <c r="CM390" s="15"/>
      <c r="CN390" s="15"/>
      <c r="CO390" s="15"/>
      <c r="CP390" s="15"/>
      <c r="CQ390" s="15"/>
      <c r="CR390" s="15"/>
      <c r="CS390" s="15"/>
      <c r="CT390" s="15"/>
      <c r="CU390" s="15"/>
      <c r="CV390" s="15"/>
      <c r="CW390" s="15"/>
      <c r="CX390" s="15"/>
      <c r="CY390" s="15"/>
      <c r="CZ390" s="15"/>
      <c r="DA390" s="15"/>
      <c r="DB390" s="15"/>
      <c r="DC390" s="15"/>
      <c r="DD390" s="15"/>
      <c r="DE390" s="15"/>
      <c r="DF390" s="15"/>
      <c r="DG390" s="15"/>
      <c r="DH390" s="15"/>
      <c r="DI390" s="15"/>
      <c r="DJ390" s="15"/>
      <c r="DK390" s="15"/>
      <c r="DL390" s="15"/>
      <c r="DM390" s="15"/>
      <c r="DN390" s="15"/>
      <c r="DO390" s="15"/>
      <c r="DP390" s="15"/>
      <c r="DQ390" s="15"/>
      <c r="DR390" s="15"/>
      <c r="DS390" s="15"/>
      <c r="DT390" s="15"/>
      <c r="DU390" s="15"/>
      <c r="DV390" s="15"/>
      <c r="DW390" s="15"/>
      <c r="DX390" s="15"/>
      <c r="DY390" s="15"/>
    </row>
    <row r="391" spans="2:129"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  <c r="BB391" s="15"/>
      <c r="BC391" s="15"/>
      <c r="BD391" s="15"/>
      <c r="BE391" s="15"/>
      <c r="BF391" s="15"/>
      <c r="BG391" s="15"/>
      <c r="BH391" s="15"/>
      <c r="BI391" s="15"/>
      <c r="BJ391" s="15"/>
      <c r="BK391" s="15"/>
      <c r="BL391" s="15"/>
      <c r="BM391" s="15"/>
      <c r="BN391" s="15"/>
      <c r="BO391" s="15"/>
      <c r="BP391" s="15"/>
      <c r="BQ391" s="15"/>
      <c r="BR391" s="15"/>
      <c r="BS391" s="15"/>
      <c r="BT391" s="15"/>
      <c r="BU391" s="15"/>
      <c r="BV391" s="15"/>
      <c r="BW391" s="15"/>
      <c r="BX391" s="15"/>
      <c r="BY391" s="15"/>
      <c r="BZ391" s="15"/>
      <c r="CA391" s="15"/>
      <c r="CB391" s="15"/>
      <c r="CC391" s="15"/>
      <c r="CD391" s="15"/>
      <c r="CE391" s="15"/>
      <c r="CF391" s="15"/>
      <c r="CG391" s="15"/>
      <c r="CH391" s="15"/>
      <c r="CI391" s="15"/>
      <c r="CJ391" s="15"/>
      <c r="CK391" s="15"/>
      <c r="CL391" s="15"/>
      <c r="CM391" s="15"/>
      <c r="CN391" s="15"/>
      <c r="CO391" s="15"/>
      <c r="CP391" s="15"/>
      <c r="CQ391" s="15"/>
      <c r="CR391" s="15"/>
      <c r="CS391" s="15"/>
      <c r="CT391" s="15"/>
      <c r="CU391" s="15"/>
      <c r="CV391" s="15"/>
      <c r="CW391" s="15"/>
      <c r="CX391" s="15"/>
      <c r="CY391" s="15"/>
      <c r="CZ391" s="15"/>
      <c r="DA391" s="15"/>
      <c r="DB391" s="15"/>
      <c r="DC391" s="15"/>
      <c r="DD391" s="15"/>
      <c r="DE391" s="15"/>
      <c r="DF391" s="15"/>
      <c r="DG391" s="15"/>
      <c r="DH391" s="15"/>
      <c r="DI391" s="15"/>
      <c r="DJ391" s="15"/>
      <c r="DK391" s="15"/>
      <c r="DL391" s="15"/>
      <c r="DM391" s="15"/>
      <c r="DN391" s="15"/>
      <c r="DO391" s="15"/>
      <c r="DP391" s="15"/>
      <c r="DQ391" s="15"/>
      <c r="DR391" s="15"/>
      <c r="DS391" s="15"/>
      <c r="DT391" s="15"/>
      <c r="DU391" s="15"/>
      <c r="DV391" s="15"/>
      <c r="DW391" s="15"/>
      <c r="DX391" s="15"/>
      <c r="DY391" s="15"/>
    </row>
    <row r="392" spans="2:129"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  <c r="BB392" s="15"/>
      <c r="BC392" s="15"/>
      <c r="BD392" s="15"/>
      <c r="BE392" s="15"/>
      <c r="BF392" s="15"/>
      <c r="BG392" s="15"/>
      <c r="BH392" s="15"/>
      <c r="BI392" s="15"/>
      <c r="BJ392" s="15"/>
      <c r="BK392" s="15"/>
      <c r="BL392" s="15"/>
      <c r="BM392" s="15"/>
      <c r="BN392" s="15"/>
      <c r="BO392" s="15"/>
      <c r="BP392" s="15"/>
      <c r="BQ392" s="15"/>
      <c r="BR392" s="15"/>
      <c r="BS392" s="15"/>
      <c r="BT392" s="15"/>
      <c r="BU392" s="15"/>
      <c r="BV392" s="15"/>
      <c r="BW392" s="15"/>
      <c r="BX392" s="15"/>
      <c r="BY392" s="15"/>
      <c r="BZ392" s="15"/>
      <c r="CA392" s="15"/>
      <c r="CB392" s="15"/>
      <c r="CC392" s="15"/>
      <c r="CD392" s="15"/>
      <c r="CE392" s="15"/>
      <c r="CF392" s="15"/>
      <c r="CG392" s="15"/>
      <c r="CH392" s="15"/>
      <c r="CI392" s="15"/>
      <c r="CJ392" s="15"/>
      <c r="CK392" s="15"/>
      <c r="CL392" s="15"/>
      <c r="CM392" s="15"/>
      <c r="CN392" s="15"/>
      <c r="CO392" s="15"/>
      <c r="CP392" s="15"/>
      <c r="CQ392" s="15"/>
      <c r="CR392" s="15"/>
      <c r="CS392" s="15"/>
      <c r="CT392" s="15"/>
      <c r="CU392" s="15"/>
      <c r="CV392" s="15"/>
      <c r="CW392" s="15"/>
      <c r="CX392" s="15"/>
      <c r="CY392" s="15"/>
      <c r="CZ392" s="15"/>
      <c r="DA392" s="15"/>
      <c r="DB392" s="15"/>
      <c r="DC392" s="15"/>
      <c r="DD392" s="15"/>
      <c r="DE392" s="15"/>
      <c r="DF392" s="15"/>
      <c r="DG392" s="15"/>
      <c r="DH392" s="15"/>
      <c r="DI392" s="15"/>
      <c r="DJ392" s="15"/>
      <c r="DK392" s="15"/>
      <c r="DL392" s="15"/>
      <c r="DM392" s="15"/>
      <c r="DN392" s="15"/>
      <c r="DO392" s="15"/>
      <c r="DP392" s="15"/>
      <c r="DQ392" s="15"/>
      <c r="DR392" s="15"/>
      <c r="DS392" s="15"/>
      <c r="DT392" s="15"/>
      <c r="DU392" s="15"/>
      <c r="DV392" s="15"/>
      <c r="DW392" s="15"/>
      <c r="DX392" s="15"/>
      <c r="DY392" s="15"/>
    </row>
    <row r="393" spans="2:129"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  <c r="BB393" s="15"/>
      <c r="BC393" s="15"/>
      <c r="BD393" s="15"/>
      <c r="BE393" s="15"/>
      <c r="BF393" s="15"/>
      <c r="BG393" s="15"/>
      <c r="BH393" s="15"/>
      <c r="BI393" s="15"/>
      <c r="BJ393" s="15"/>
      <c r="BK393" s="15"/>
      <c r="BL393" s="15"/>
      <c r="BM393" s="15"/>
      <c r="BN393" s="15"/>
      <c r="BO393" s="15"/>
      <c r="BP393" s="15"/>
      <c r="BQ393" s="15"/>
      <c r="BR393" s="15"/>
      <c r="BS393" s="15"/>
      <c r="BT393" s="15"/>
      <c r="BU393" s="15"/>
      <c r="BV393" s="15"/>
      <c r="BW393" s="15"/>
      <c r="BX393" s="15"/>
      <c r="BY393" s="15"/>
      <c r="BZ393" s="15"/>
      <c r="CA393" s="15"/>
      <c r="CB393" s="15"/>
      <c r="CC393" s="15"/>
      <c r="CD393" s="15"/>
      <c r="CE393" s="15"/>
      <c r="CF393" s="15"/>
      <c r="CG393" s="15"/>
      <c r="CH393" s="15"/>
      <c r="CI393" s="15"/>
      <c r="CJ393" s="15"/>
      <c r="CK393" s="15"/>
      <c r="CL393" s="15"/>
      <c r="CM393" s="15"/>
      <c r="CN393" s="15"/>
      <c r="CO393" s="15"/>
      <c r="CP393" s="15"/>
      <c r="CQ393" s="15"/>
      <c r="CR393" s="15"/>
      <c r="CS393" s="15"/>
      <c r="CT393" s="15"/>
      <c r="CU393" s="15"/>
      <c r="CV393" s="15"/>
      <c r="CW393" s="15"/>
      <c r="CX393" s="15"/>
      <c r="CY393" s="15"/>
      <c r="CZ393" s="15"/>
      <c r="DA393" s="15"/>
      <c r="DB393" s="15"/>
      <c r="DC393" s="15"/>
      <c r="DD393" s="15"/>
      <c r="DE393" s="15"/>
      <c r="DF393" s="15"/>
      <c r="DG393" s="15"/>
      <c r="DH393" s="15"/>
      <c r="DI393" s="15"/>
      <c r="DJ393" s="15"/>
      <c r="DK393" s="15"/>
      <c r="DL393" s="15"/>
      <c r="DM393" s="15"/>
      <c r="DN393" s="15"/>
      <c r="DO393" s="15"/>
      <c r="DP393" s="15"/>
      <c r="DQ393" s="15"/>
      <c r="DR393" s="15"/>
      <c r="DS393" s="15"/>
      <c r="DT393" s="15"/>
      <c r="DU393" s="15"/>
      <c r="DV393" s="15"/>
      <c r="DW393" s="15"/>
      <c r="DX393" s="15"/>
      <c r="DY393" s="15"/>
    </row>
    <row r="394" spans="2:129"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  <c r="BB394" s="15"/>
      <c r="BC394" s="15"/>
      <c r="BD394" s="15"/>
      <c r="BE394" s="15"/>
      <c r="BF394" s="15"/>
      <c r="BG394" s="15"/>
      <c r="BH394" s="15"/>
      <c r="BI394" s="15"/>
      <c r="BJ394" s="15"/>
      <c r="BK394" s="15"/>
      <c r="BL394" s="15"/>
      <c r="BM394" s="15"/>
      <c r="BN394" s="15"/>
      <c r="BO394" s="15"/>
      <c r="BP394" s="15"/>
      <c r="BQ394" s="15"/>
      <c r="BR394" s="15"/>
      <c r="BS394" s="15"/>
      <c r="BT394" s="15"/>
      <c r="BU394" s="15"/>
      <c r="BV394" s="15"/>
      <c r="BW394" s="15"/>
      <c r="BX394" s="15"/>
      <c r="BY394" s="15"/>
      <c r="BZ394" s="15"/>
      <c r="CA394" s="15"/>
      <c r="CB394" s="15"/>
      <c r="CC394" s="15"/>
      <c r="CD394" s="15"/>
      <c r="CE394" s="15"/>
      <c r="CF394" s="15"/>
      <c r="CG394" s="15"/>
      <c r="CH394" s="15"/>
      <c r="CI394" s="15"/>
      <c r="CJ394" s="15"/>
      <c r="CK394" s="15"/>
      <c r="CL394" s="15"/>
      <c r="CM394" s="15"/>
      <c r="CN394" s="15"/>
      <c r="CO394" s="15"/>
      <c r="CP394" s="15"/>
      <c r="CQ394" s="15"/>
      <c r="CR394" s="15"/>
      <c r="CS394" s="15"/>
      <c r="CT394" s="15"/>
      <c r="CU394" s="15"/>
      <c r="CV394" s="15"/>
      <c r="CW394" s="15"/>
      <c r="CX394" s="15"/>
      <c r="CY394" s="15"/>
      <c r="CZ394" s="15"/>
      <c r="DA394" s="15"/>
      <c r="DB394" s="15"/>
      <c r="DC394" s="15"/>
      <c r="DD394" s="15"/>
      <c r="DE394" s="15"/>
      <c r="DF394" s="15"/>
      <c r="DG394" s="15"/>
      <c r="DH394" s="15"/>
      <c r="DI394" s="15"/>
      <c r="DJ394" s="15"/>
      <c r="DK394" s="15"/>
      <c r="DL394" s="15"/>
      <c r="DM394" s="15"/>
      <c r="DN394" s="15"/>
      <c r="DO394" s="15"/>
      <c r="DP394" s="15"/>
      <c r="DQ394" s="15"/>
      <c r="DR394" s="15"/>
      <c r="DS394" s="15"/>
      <c r="DT394" s="15"/>
      <c r="DU394" s="15"/>
      <c r="DV394" s="15"/>
      <c r="DW394" s="15"/>
      <c r="DX394" s="15"/>
      <c r="DY394" s="15"/>
    </row>
    <row r="395" spans="2:129"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  <c r="BB395" s="15"/>
      <c r="BC395" s="15"/>
      <c r="BD395" s="15"/>
      <c r="BE395" s="15"/>
      <c r="BF395" s="15"/>
      <c r="BG395" s="15"/>
      <c r="BH395" s="15"/>
      <c r="BI395" s="15"/>
      <c r="BJ395" s="15"/>
      <c r="BK395" s="15"/>
      <c r="BL395" s="15"/>
      <c r="BM395" s="15"/>
      <c r="BN395" s="15"/>
      <c r="BO395" s="15"/>
      <c r="BP395" s="15"/>
      <c r="BQ395" s="15"/>
      <c r="BR395" s="15"/>
      <c r="BS395" s="15"/>
      <c r="BT395" s="15"/>
      <c r="BU395" s="15"/>
      <c r="BV395" s="15"/>
      <c r="BW395" s="15"/>
      <c r="BX395" s="15"/>
      <c r="BY395" s="15"/>
      <c r="BZ395" s="15"/>
      <c r="CA395" s="15"/>
      <c r="CB395" s="15"/>
      <c r="CC395" s="15"/>
      <c r="CD395" s="15"/>
      <c r="CE395" s="15"/>
      <c r="CF395" s="15"/>
      <c r="CG395" s="15"/>
      <c r="CH395" s="15"/>
      <c r="CI395" s="15"/>
      <c r="CJ395" s="15"/>
      <c r="CK395" s="15"/>
      <c r="CL395" s="15"/>
      <c r="CM395" s="15"/>
      <c r="CN395" s="15"/>
      <c r="CO395" s="15"/>
      <c r="CP395" s="15"/>
      <c r="CQ395" s="15"/>
      <c r="CR395" s="15"/>
      <c r="CS395" s="15"/>
      <c r="CT395" s="15"/>
      <c r="CU395" s="15"/>
      <c r="CV395" s="15"/>
      <c r="CW395" s="15"/>
      <c r="CX395" s="15"/>
      <c r="CY395" s="15"/>
      <c r="CZ395" s="15"/>
      <c r="DA395" s="15"/>
      <c r="DB395" s="15"/>
      <c r="DC395" s="15"/>
      <c r="DD395" s="15"/>
      <c r="DE395" s="15"/>
      <c r="DF395" s="15"/>
      <c r="DG395" s="15"/>
      <c r="DH395" s="15"/>
      <c r="DI395" s="15"/>
      <c r="DJ395" s="15"/>
      <c r="DK395" s="15"/>
      <c r="DL395" s="15"/>
      <c r="DM395" s="15"/>
      <c r="DN395" s="15"/>
      <c r="DO395" s="15"/>
      <c r="DP395" s="15"/>
      <c r="DQ395" s="15"/>
      <c r="DR395" s="15"/>
      <c r="DS395" s="15"/>
      <c r="DT395" s="15"/>
      <c r="DU395" s="15"/>
      <c r="DV395" s="15"/>
      <c r="DW395" s="15"/>
      <c r="DX395" s="15"/>
      <c r="DY395" s="15"/>
    </row>
    <row r="396" spans="2:129"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  <c r="BB396" s="15"/>
      <c r="BC396" s="15"/>
      <c r="BD396" s="15"/>
      <c r="BE396" s="15"/>
      <c r="BF396" s="15"/>
      <c r="BG396" s="15"/>
      <c r="BH396" s="15"/>
      <c r="BI396" s="15"/>
      <c r="BJ396" s="15"/>
      <c r="BK396" s="15"/>
      <c r="BL396" s="15"/>
      <c r="BM396" s="15"/>
      <c r="BN396" s="15"/>
      <c r="BO396" s="15"/>
      <c r="BP396" s="15"/>
      <c r="BQ396" s="15"/>
      <c r="BR396" s="15"/>
      <c r="BS396" s="15"/>
      <c r="BT396" s="15"/>
      <c r="BU396" s="15"/>
      <c r="BV396" s="15"/>
      <c r="BW396" s="15"/>
      <c r="BX396" s="15"/>
      <c r="BY396" s="15"/>
      <c r="BZ396" s="15"/>
      <c r="CA396" s="15"/>
      <c r="CB396" s="15"/>
      <c r="CC396" s="15"/>
      <c r="CD396" s="15"/>
      <c r="CE396" s="15"/>
      <c r="CF396" s="15"/>
      <c r="CG396" s="15"/>
      <c r="CH396" s="15"/>
      <c r="CI396" s="15"/>
      <c r="CJ396" s="15"/>
      <c r="CK396" s="15"/>
      <c r="CL396" s="15"/>
      <c r="CM396" s="15"/>
      <c r="CN396" s="15"/>
      <c r="CO396" s="15"/>
      <c r="CP396" s="15"/>
      <c r="CQ396" s="15"/>
      <c r="CR396" s="15"/>
      <c r="CS396" s="15"/>
      <c r="CT396" s="15"/>
      <c r="CU396" s="15"/>
      <c r="CV396" s="15"/>
      <c r="CW396" s="15"/>
      <c r="CX396" s="15"/>
      <c r="CY396" s="15"/>
      <c r="CZ396" s="15"/>
      <c r="DA396" s="15"/>
      <c r="DB396" s="15"/>
      <c r="DC396" s="15"/>
      <c r="DD396" s="15"/>
      <c r="DE396" s="15"/>
      <c r="DF396" s="15"/>
      <c r="DG396" s="15"/>
      <c r="DH396" s="15"/>
      <c r="DI396" s="15"/>
      <c r="DJ396" s="15"/>
      <c r="DK396" s="15"/>
      <c r="DL396" s="15"/>
      <c r="DM396" s="15"/>
      <c r="DN396" s="15"/>
      <c r="DO396" s="15"/>
      <c r="DP396" s="15"/>
      <c r="DQ396" s="15"/>
      <c r="DR396" s="15"/>
      <c r="DS396" s="15"/>
      <c r="DT396" s="15"/>
      <c r="DU396" s="15"/>
      <c r="DV396" s="15"/>
      <c r="DW396" s="15"/>
      <c r="DX396" s="15"/>
      <c r="DY396" s="15"/>
    </row>
    <row r="397" spans="2:129"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  <c r="BC397" s="15"/>
      <c r="BD397" s="15"/>
      <c r="BE397" s="15"/>
      <c r="BF397" s="15"/>
      <c r="BG397" s="15"/>
      <c r="BH397" s="15"/>
      <c r="BI397" s="15"/>
      <c r="BJ397" s="15"/>
      <c r="BK397" s="15"/>
      <c r="BL397" s="15"/>
      <c r="BM397" s="15"/>
      <c r="BN397" s="15"/>
      <c r="BO397" s="15"/>
      <c r="BP397" s="15"/>
      <c r="BQ397" s="15"/>
      <c r="BR397" s="15"/>
      <c r="BS397" s="15"/>
      <c r="BT397" s="15"/>
      <c r="BU397" s="15"/>
      <c r="BV397" s="15"/>
      <c r="BW397" s="15"/>
      <c r="BX397" s="15"/>
      <c r="BY397" s="15"/>
      <c r="BZ397" s="15"/>
      <c r="CA397" s="15"/>
      <c r="CB397" s="15"/>
      <c r="CC397" s="15"/>
      <c r="CD397" s="15"/>
      <c r="CE397" s="15"/>
      <c r="CF397" s="15"/>
      <c r="CG397" s="15"/>
      <c r="CH397" s="15"/>
      <c r="CI397" s="15"/>
      <c r="CJ397" s="15"/>
      <c r="CK397" s="15"/>
      <c r="CL397" s="15"/>
      <c r="CM397" s="15"/>
      <c r="CN397" s="15"/>
      <c r="CO397" s="15"/>
      <c r="CP397" s="15"/>
      <c r="CQ397" s="15"/>
      <c r="CR397" s="15"/>
      <c r="CS397" s="15"/>
      <c r="CT397" s="15"/>
      <c r="CU397" s="15"/>
      <c r="CV397" s="15"/>
      <c r="CW397" s="15"/>
      <c r="CX397" s="15"/>
      <c r="CY397" s="15"/>
      <c r="CZ397" s="15"/>
      <c r="DA397" s="15"/>
      <c r="DB397" s="15"/>
      <c r="DC397" s="15"/>
      <c r="DD397" s="15"/>
      <c r="DE397" s="15"/>
      <c r="DF397" s="15"/>
      <c r="DG397" s="15"/>
      <c r="DH397" s="15"/>
      <c r="DI397" s="15"/>
      <c r="DJ397" s="15"/>
      <c r="DK397" s="15"/>
      <c r="DL397" s="15"/>
      <c r="DM397" s="15"/>
      <c r="DN397" s="15"/>
      <c r="DO397" s="15"/>
      <c r="DP397" s="15"/>
      <c r="DQ397" s="15"/>
      <c r="DR397" s="15"/>
      <c r="DS397" s="15"/>
      <c r="DT397" s="15"/>
      <c r="DU397" s="15"/>
      <c r="DV397" s="15"/>
      <c r="DW397" s="15"/>
      <c r="DX397" s="15"/>
      <c r="DY397" s="15"/>
    </row>
    <row r="398" spans="2:129"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  <c r="BB398" s="15"/>
      <c r="BC398" s="15"/>
      <c r="BD398" s="15"/>
      <c r="BE398" s="15"/>
      <c r="BF398" s="15"/>
      <c r="BG398" s="15"/>
      <c r="BH398" s="15"/>
      <c r="BI398" s="15"/>
      <c r="BJ398" s="15"/>
      <c r="BK398" s="15"/>
      <c r="BL398" s="15"/>
      <c r="BM398" s="15"/>
      <c r="BN398" s="15"/>
      <c r="BO398" s="15"/>
      <c r="BP398" s="15"/>
      <c r="BQ398" s="15"/>
      <c r="BR398" s="15"/>
      <c r="BS398" s="15"/>
      <c r="BT398" s="15"/>
      <c r="BU398" s="15"/>
      <c r="BV398" s="15"/>
      <c r="BW398" s="15"/>
      <c r="BX398" s="15"/>
      <c r="BY398" s="15"/>
      <c r="BZ398" s="15"/>
      <c r="CA398" s="15"/>
      <c r="CB398" s="15"/>
      <c r="CC398" s="15"/>
      <c r="CD398" s="15"/>
      <c r="CE398" s="15"/>
      <c r="CF398" s="15"/>
      <c r="CG398" s="15"/>
      <c r="CH398" s="15"/>
      <c r="CI398" s="15"/>
      <c r="CJ398" s="15"/>
      <c r="CK398" s="15"/>
      <c r="CL398" s="15"/>
      <c r="CM398" s="15"/>
      <c r="CN398" s="15"/>
      <c r="CO398" s="15"/>
      <c r="CP398" s="15"/>
      <c r="CQ398" s="15"/>
      <c r="CR398" s="15"/>
      <c r="CS398" s="15"/>
      <c r="CT398" s="15"/>
      <c r="CU398" s="15"/>
      <c r="CV398" s="15"/>
      <c r="CW398" s="15"/>
      <c r="CX398" s="15"/>
      <c r="CY398" s="15"/>
      <c r="CZ398" s="15"/>
      <c r="DA398" s="15"/>
      <c r="DB398" s="15"/>
      <c r="DC398" s="15"/>
      <c r="DD398" s="15"/>
      <c r="DE398" s="15"/>
      <c r="DF398" s="15"/>
      <c r="DG398" s="15"/>
      <c r="DH398" s="15"/>
      <c r="DI398" s="15"/>
      <c r="DJ398" s="15"/>
      <c r="DK398" s="15"/>
      <c r="DL398" s="15"/>
      <c r="DM398" s="15"/>
      <c r="DN398" s="15"/>
      <c r="DO398" s="15"/>
      <c r="DP398" s="15"/>
      <c r="DQ398" s="15"/>
      <c r="DR398" s="15"/>
      <c r="DS398" s="15"/>
      <c r="DT398" s="15"/>
      <c r="DU398" s="15"/>
      <c r="DV398" s="15"/>
      <c r="DW398" s="15"/>
      <c r="DX398" s="15"/>
      <c r="DY398" s="15"/>
    </row>
    <row r="399" spans="2:129"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  <c r="BC399" s="15"/>
      <c r="BD399" s="15"/>
      <c r="BE399" s="15"/>
      <c r="BF399" s="15"/>
      <c r="BG399" s="15"/>
      <c r="BH399" s="15"/>
      <c r="BI399" s="15"/>
      <c r="BJ399" s="15"/>
      <c r="BK399" s="15"/>
      <c r="BL399" s="15"/>
      <c r="BM399" s="15"/>
      <c r="BN399" s="15"/>
      <c r="BO399" s="15"/>
      <c r="BP399" s="15"/>
      <c r="BQ399" s="15"/>
      <c r="BR399" s="15"/>
      <c r="BS399" s="15"/>
      <c r="BT399" s="15"/>
      <c r="BU399" s="15"/>
      <c r="BV399" s="15"/>
      <c r="BW399" s="15"/>
      <c r="BX399" s="15"/>
      <c r="BY399" s="15"/>
      <c r="BZ399" s="15"/>
      <c r="CA399" s="15"/>
      <c r="CB399" s="15"/>
      <c r="CC399" s="15"/>
      <c r="CD399" s="15"/>
      <c r="CE399" s="15"/>
      <c r="CF399" s="15"/>
      <c r="CG399" s="15"/>
      <c r="CH399" s="15"/>
      <c r="CI399" s="15"/>
      <c r="CJ399" s="15"/>
      <c r="CK399" s="15"/>
      <c r="CL399" s="15"/>
      <c r="CM399" s="15"/>
      <c r="CN399" s="15"/>
      <c r="CO399" s="15"/>
      <c r="CP399" s="15"/>
      <c r="CQ399" s="15"/>
      <c r="CR399" s="15"/>
      <c r="CS399" s="15"/>
      <c r="CT399" s="15"/>
      <c r="CU399" s="15"/>
      <c r="CV399" s="15"/>
      <c r="CW399" s="15"/>
      <c r="CX399" s="15"/>
      <c r="CY399" s="15"/>
      <c r="CZ399" s="15"/>
      <c r="DA399" s="15"/>
      <c r="DB399" s="15"/>
      <c r="DC399" s="15"/>
      <c r="DD399" s="15"/>
      <c r="DE399" s="15"/>
      <c r="DF399" s="15"/>
      <c r="DG399" s="15"/>
      <c r="DH399" s="15"/>
      <c r="DI399" s="15"/>
      <c r="DJ399" s="15"/>
      <c r="DK399" s="15"/>
      <c r="DL399" s="15"/>
      <c r="DM399" s="15"/>
      <c r="DN399" s="15"/>
      <c r="DO399" s="15"/>
      <c r="DP399" s="15"/>
      <c r="DQ399" s="15"/>
      <c r="DR399" s="15"/>
      <c r="DS399" s="15"/>
      <c r="DT399" s="15"/>
      <c r="DU399" s="15"/>
      <c r="DV399" s="15"/>
      <c r="DW399" s="15"/>
      <c r="DX399" s="15"/>
      <c r="DY399" s="15"/>
    </row>
    <row r="400" spans="2:129"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  <c r="BB400" s="15"/>
      <c r="BC400" s="15"/>
      <c r="BD400" s="15"/>
      <c r="BE400" s="15"/>
      <c r="BF400" s="15"/>
      <c r="BG400" s="15"/>
      <c r="BH400" s="15"/>
      <c r="BI400" s="15"/>
      <c r="BJ400" s="15"/>
      <c r="BK400" s="15"/>
      <c r="BL400" s="15"/>
      <c r="BM400" s="15"/>
      <c r="BN400" s="15"/>
      <c r="BO400" s="15"/>
      <c r="BP400" s="15"/>
      <c r="BQ400" s="15"/>
      <c r="BR400" s="15"/>
      <c r="BS400" s="15"/>
      <c r="BT400" s="15"/>
      <c r="BU400" s="15"/>
      <c r="BV400" s="15"/>
      <c r="BW400" s="15"/>
      <c r="BX400" s="15"/>
      <c r="BY400" s="15"/>
      <c r="BZ400" s="15"/>
      <c r="CA400" s="15"/>
      <c r="CB400" s="15"/>
      <c r="CC400" s="15"/>
      <c r="CD400" s="15"/>
      <c r="CE400" s="15"/>
      <c r="CF400" s="15"/>
      <c r="CG400" s="15"/>
      <c r="CH400" s="15"/>
      <c r="CI400" s="15"/>
      <c r="CJ400" s="15"/>
      <c r="CK400" s="15"/>
      <c r="CL400" s="15"/>
      <c r="CM400" s="15"/>
      <c r="CN400" s="15"/>
      <c r="CO400" s="15"/>
      <c r="CP400" s="15"/>
      <c r="CQ400" s="15"/>
      <c r="CR400" s="15"/>
      <c r="CS400" s="15"/>
      <c r="CT400" s="15"/>
      <c r="CU400" s="15"/>
      <c r="CV400" s="15"/>
      <c r="CW400" s="15"/>
      <c r="CX400" s="15"/>
      <c r="CY400" s="15"/>
      <c r="CZ400" s="15"/>
      <c r="DA400" s="15"/>
      <c r="DB400" s="15"/>
      <c r="DC400" s="15"/>
      <c r="DD400" s="15"/>
      <c r="DE400" s="15"/>
      <c r="DF400" s="15"/>
      <c r="DG400" s="15"/>
      <c r="DH400" s="15"/>
      <c r="DI400" s="15"/>
      <c r="DJ400" s="15"/>
      <c r="DK400" s="15"/>
      <c r="DL400" s="15"/>
      <c r="DM400" s="15"/>
      <c r="DN400" s="15"/>
      <c r="DO400" s="15"/>
      <c r="DP400" s="15"/>
      <c r="DQ400" s="15"/>
      <c r="DR400" s="15"/>
      <c r="DS400" s="15"/>
      <c r="DT400" s="15"/>
      <c r="DU400" s="15"/>
      <c r="DV400" s="15"/>
      <c r="DW400" s="15"/>
      <c r="DX400" s="15"/>
      <c r="DY400" s="15"/>
    </row>
    <row r="401" spans="2:129"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  <c r="AY401" s="15"/>
      <c r="AZ401" s="15"/>
      <c r="BA401" s="15"/>
      <c r="BB401" s="15"/>
      <c r="BC401" s="15"/>
      <c r="BD401" s="15"/>
      <c r="BE401" s="15"/>
      <c r="BF401" s="15"/>
      <c r="BG401" s="15"/>
      <c r="BH401" s="15"/>
      <c r="BI401" s="15"/>
      <c r="BJ401" s="15"/>
      <c r="BK401" s="15"/>
      <c r="BL401" s="15"/>
      <c r="BM401" s="15"/>
      <c r="BN401" s="15"/>
      <c r="BO401" s="15"/>
      <c r="BP401" s="15"/>
      <c r="BQ401" s="15"/>
      <c r="BR401" s="15"/>
      <c r="BS401" s="15"/>
      <c r="BT401" s="15"/>
      <c r="BU401" s="15"/>
      <c r="BV401" s="15"/>
      <c r="BW401" s="15"/>
      <c r="BX401" s="15"/>
      <c r="BY401" s="15"/>
      <c r="BZ401" s="15"/>
      <c r="CA401" s="15"/>
      <c r="CB401" s="15"/>
      <c r="CC401" s="15"/>
      <c r="CD401" s="15"/>
      <c r="CE401" s="15"/>
      <c r="CF401" s="15"/>
      <c r="CG401" s="15"/>
      <c r="CH401" s="15"/>
      <c r="CI401" s="15"/>
      <c r="CJ401" s="15"/>
      <c r="CK401" s="15"/>
      <c r="CL401" s="15"/>
      <c r="CM401" s="15"/>
      <c r="CN401" s="15"/>
      <c r="CO401" s="15"/>
      <c r="CP401" s="15"/>
      <c r="CQ401" s="15"/>
      <c r="CR401" s="15"/>
      <c r="CS401" s="15"/>
      <c r="CT401" s="15"/>
      <c r="CU401" s="15"/>
      <c r="CV401" s="15"/>
      <c r="CW401" s="15"/>
      <c r="CX401" s="15"/>
      <c r="CY401" s="15"/>
      <c r="CZ401" s="15"/>
      <c r="DA401" s="15"/>
      <c r="DB401" s="15"/>
      <c r="DC401" s="15"/>
      <c r="DD401" s="15"/>
      <c r="DE401" s="15"/>
      <c r="DF401" s="15"/>
      <c r="DG401" s="15"/>
      <c r="DH401" s="15"/>
      <c r="DI401" s="15"/>
      <c r="DJ401" s="15"/>
      <c r="DK401" s="15"/>
      <c r="DL401" s="15"/>
      <c r="DM401" s="15"/>
      <c r="DN401" s="15"/>
      <c r="DO401" s="15"/>
      <c r="DP401" s="15"/>
      <c r="DQ401" s="15"/>
      <c r="DR401" s="15"/>
      <c r="DS401" s="15"/>
      <c r="DT401" s="15"/>
      <c r="DU401" s="15"/>
      <c r="DV401" s="15"/>
      <c r="DW401" s="15"/>
      <c r="DX401" s="15"/>
      <c r="DY401" s="15"/>
    </row>
    <row r="402" spans="2:129"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  <c r="BB402" s="15"/>
      <c r="BC402" s="15"/>
      <c r="BD402" s="15"/>
      <c r="BE402" s="15"/>
      <c r="BF402" s="15"/>
      <c r="BG402" s="15"/>
      <c r="BH402" s="15"/>
      <c r="BI402" s="15"/>
      <c r="BJ402" s="15"/>
      <c r="BK402" s="15"/>
      <c r="BL402" s="15"/>
      <c r="BM402" s="15"/>
      <c r="BN402" s="15"/>
      <c r="BO402" s="15"/>
      <c r="BP402" s="15"/>
      <c r="BQ402" s="15"/>
      <c r="BR402" s="15"/>
      <c r="BS402" s="15"/>
      <c r="BT402" s="15"/>
      <c r="BU402" s="15"/>
      <c r="BV402" s="15"/>
      <c r="BW402" s="15"/>
      <c r="BX402" s="15"/>
      <c r="BY402" s="15"/>
      <c r="BZ402" s="15"/>
      <c r="CA402" s="15"/>
      <c r="CB402" s="15"/>
      <c r="CC402" s="15"/>
      <c r="CD402" s="15"/>
      <c r="CE402" s="15"/>
      <c r="CF402" s="15"/>
      <c r="CG402" s="15"/>
      <c r="CH402" s="15"/>
      <c r="CI402" s="15"/>
      <c r="CJ402" s="15"/>
      <c r="CK402" s="15"/>
      <c r="CL402" s="15"/>
      <c r="CM402" s="15"/>
      <c r="CN402" s="15"/>
      <c r="CO402" s="15"/>
      <c r="CP402" s="15"/>
      <c r="CQ402" s="15"/>
      <c r="CR402" s="15"/>
      <c r="CS402" s="15"/>
      <c r="CT402" s="15"/>
      <c r="CU402" s="15"/>
      <c r="CV402" s="15"/>
      <c r="CW402" s="15"/>
      <c r="CX402" s="15"/>
      <c r="CY402" s="15"/>
      <c r="CZ402" s="15"/>
      <c r="DA402" s="15"/>
      <c r="DB402" s="15"/>
      <c r="DC402" s="15"/>
      <c r="DD402" s="15"/>
      <c r="DE402" s="15"/>
      <c r="DF402" s="15"/>
      <c r="DG402" s="15"/>
      <c r="DH402" s="15"/>
      <c r="DI402" s="15"/>
      <c r="DJ402" s="15"/>
      <c r="DK402" s="15"/>
      <c r="DL402" s="15"/>
      <c r="DM402" s="15"/>
      <c r="DN402" s="15"/>
      <c r="DO402" s="15"/>
      <c r="DP402" s="15"/>
      <c r="DQ402" s="15"/>
      <c r="DR402" s="15"/>
      <c r="DS402" s="15"/>
      <c r="DT402" s="15"/>
      <c r="DU402" s="15"/>
      <c r="DV402" s="15"/>
      <c r="DW402" s="15"/>
      <c r="DX402" s="15"/>
      <c r="DY402" s="15"/>
    </row>
    <row r="403" spans="2:129"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  <c r="AY403" s="15"/>
      <c r="AZ403" s="15"/>
      <c r="BA403" s="15"/>
      <c r="BB403" s="15"/>
      <c r="BC403" s="15"/>
      <c r="BD403" s="15"/>
      <c r="BE403" s="15"/>
      <c r="BF403" s="15"/>
      <c r="BG403" s="15"/>
      <c r="BH403" s="15"/>
      <c r="BI403" s="15"/>
      <c r="BJ403" s="15"/>
      <c r="BK403" s="15"/>
      <c r="BL403" s="15"/>
      <c r="BM403" s="15"/>
      <c r="BN403" s="15"/>
      <c r="BO403" s="15"/>
      <c r="BP403" s="15"/>
      <c r="BQ403" s="15"/>
      <c r="BR403" s="15"/>
      <c r="BS403" s="15"/>
      <c r="BT403" s="15"/>
      <c r="BU403" s="15"/>
      <c r="BV403" s="15"/>
      <c r="BW403" s="15"/>
      <c r="BX403" s="15"/>
      <c r="BY403" s="15"/>
      <c r="BZ403" s="15"/>
      <c r="CA403" s="15"/>
      <c r="CB403" s="15"/>
      <c r="CC403" s="15"/>
      <c r="CD403" s="15"/>
      <c r="CE403" s="15"/>
      <c r="CF403" s="15"/>
      <c r="CG403" s="15"/>
      <c r="CH403" s="15"/>
      <c r="CI403" s="15"/>
      <c r="CJ403" s="15"/>
      <c r="CK403" s="15"/>
      <c r="CL403" s="15"/>
      <c r="CM403" s="15"/>
      <c r="CN403" s="15"/>
      <c r="CO403" s="15"/>
      <c r="CP403" s="15"/>
      <c r="CQ403" s="15"/>
      <c r="CR403" s="15"/>
      <c r="CS403" s="15"/>
      <c r="CT403" s="15"/>
      <c r="CU403" s="15"/>
      <c r="CV403" s="15"/>
      <c r="CW403" s="15"/>
      <c r="CX403" s="15"/>
      <c r="CY403" s="15"/>
      <c r="CZ403" s="15"/>
      <c r="DA403" s="15"/>
      <c r="DB403" s="15"/>
      <c r="DC403" s="15"/>
      <c r="DD403" s="15"/>
      <c r="DE403" s="15"/>
      <c r="DF403" s="15"/>
      <c r="DG403" s="15"/>
      <c r="DH403" s="15"/>
      <c r="DI403" s="15"/>
      <c r="DJ403" s="15"/>
      <c r="DK403" s="15"/>
      <c r="DL403" s="15"/>
      <c r="DM403" s="15"/>
      <c r="DN403" s="15"/>
      <c r="DO403" s="15"/>
      <c r="DP403" s="15"/>
      <c r="DQ403" s="15"/>
      <c r="DR403" s="15"/>
      <c r="DS403" s="15"/>
      <c r="DT403" s="15"/>
      <c r="DU403" s="15"/>
      <c r="DV403" s="15"/>
      <c r="DW403" s="15"/>
      <c r="DX403" s="15"/>
      <c r="DY403" s="15"/>
    </row>
    <row r="404" spans="2:129"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  <c r="BB404" s="15"/>
      <c r="BC404" s="15"/>
      <c r="BD404" s="15"/>
      <c r="BE404" s="15"/>
      <c r="BF404" s="15"/>
      <c r="BG404" s="15"/>
      <c r="BH404" s="15"/>
      <c r="BI404" s="15"/>
      <c r="BJ404" s="15"/>
      <c r="BK404" s="15"/>
      <c r="BL404" s="15"/>
      <c r="BM404" s="15"/>
      <c r="BN404" s="15"/>
      <c r="BO404" s="15"/>
      <c r="BP404" s="15"/>
      <c r="BQ404" s="15"/>
      <c r="BR404" s="15"/>
      <c r="BS404" s="15"/>
      <c r="BT404" s="15"/>
      <c r="BU404" s="15"/>
      <c r="BV404" s="15"/>
      <c r="BW404" s="15"/>
      <c r="BX404" s="15"/>
      <c r="BY404" s="15"/>
      <c r="BZ404" s="15"/>
      <c r="CA404" s="15"/>
      <c r="CB404" s="15"/>
      <c r="CC404" s="15"/>
      <c r="CD404" s="15"/>
      <c r="CE404" s="15"/>
      <c r="CF404" s="15"/>
      <c r="CG404" s="15"/>
      <c r="CH404" s="15"/>
      <c r="CI404" s="15"/>
      <c r="CJ404" s="15"/>
      <c r="CK404" s="15"/>
      <c r="CL404" s="15"/>
      <c r="CM404" s="15"/>
      <c r="CN404" s="15"/>
      <c r="CO404" s="15"/>
      <c r="CP404" s="15"/>
      <c r="CQ404" s="15"/>
      <c r="CR404" s="15"/>
      <c r="CS404" s="15"/>
      <c r="CT404" s="15"/>
      <c r="CU404" s="15"/>
      <c r="CV404" s="15"/>
      <c r="CW404" s="15"/>
      <c r="CX404" s="15"/>
      <c r="CY404" s="15"/>
      <c r="CZ404" s="15"/>
      <c r="DA404" s="15"/>
      <c r="DB404" s="15"/>
      <c r="DC404" s="15"/>
      <c r="DD404" s="15"/>
      <c r="DE404" s="15"/>
      <c r="DF404" s="15"/>
      <c r="DG404" s="15"/>
      <c r="DH404" s="15"/>
      <c r="DI404" s="15"/>
      <c r="DJ404" s="15"/>
      <c r="DK404" s="15"/>
      <c r="DL404" s="15"/>
      <c r="DM404" s="15"/>
      <c r="DN404" s="15"/>
      <c r="DO404" s="15"/>
      <c r="DP404" s="15"/>
      <c r="DQ404" s="15"/>
      <c r="DR404" s="15"/>
      <c r="DS404" s="15"/>
      <c r="DT404" s="15"/>
      <c r="DU404" s="15"/>
      <c r="DV404" s="15"/>
      <c r="DW404" s="15"/>
      <c r="DX404" s="15"/>
      <c r="DY404" s="15"/>
    </row>
    <row r="405" spans="2:129"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  <c r="BB405" s="15"/>
      <c r="BC405" s="15"/>
      <c r="BD405" s="15"/>
      <c r="BE405" s="15"/>
      <c r="BF405" s="15"/>
      <c r="BG405" s="15"/>
      <c r="BH405" s="15"/>
      <c r="BI405" s="15"/>
      <c r="BJ405" s="15"/>
      <c r="BK405" s="15"/>
      <c r="BL405" s="15"/>
      <c r="BM405" s="15"/>
      <c r="BN405" s="15"/>
      <c r="BO405" s="15"/>
      <c r="BP405" s="15"/>
      <c r="BQ405" s="15"/>
      <c r="BR405" s="15"/>
      <c r="BS405" s="15"/>
      <c r="BT405" s="15"/>
      <c r="BU405" s="15"/>
      <c r="BV405" s="15"/>
      <c r="BW405" s="15"/>
      <c r="BX405" s="15"/>
      <c r="BY405" s="15"/>
      <c r="BZ405" s="15"/>
      <c r="CA405" s="15"/>
      <c r="CB405" s="15"/>
      <c r="CC405" s="15"/>
      <c r="CD405" s="15"/>
      <c r="CE405" s="15"/>
      <c r="CF405" s="15"/>
      <c r="CG405" s="15"/>
      <c r="CH405" s="15"/>
      <c r="CI405" s="15"/>
      <c r="CJ405" s="15"/>
      <c r="CK405" s="15"/>
      <c r="CL405" s="15"/>
      <c r="CM405" s="15"/>
      <c r="CN405" s="15"/>
      <c r="CO405" s="15"/>
      <c r="CP405" s="15"/>
      <c r="CQ405" s="15"/>
      <c r="CR405" s="15"/>
      <c r="CS405" s="15"/>
      <c r="CT405" s="15"/>
      <c r="CU405" s="15"/>
      <c r="CV405" s="15"/>
      <c r="CW405" s="15"/>
      <c r="CX405" s="15"/>
      <c r="CY405" s="15"/>
      <c r="CZ405" s="15"/>
      <c r="DA405" s="15"/>
      <c r="DB405" s="15"/>
      <c r="DC405" s="15"/>
      <c r="DD405" s="15"/>
      <c r="DE405" s="15"/>
      <c r="DF405" s="15"/>
      <c r="DG405" s="15"/>
      <c r="DH405" s="15"/>
      <c r="DI405" s="15"/>
      <c r="DJ405" s="15"/>
      <c r="DK405" s="15"/>
      <c r="DL405" s="15"/>
      <c r="DM405" s="15"/>
      <c r="DN405" s="15"/>
      <c r="DO405" s="15"/>
      <c r="DP405" s="15"/>
      <c r="DQ405" s="15"/>
      <c r="DR405" s="15"/>
      <c r="DS405" s="15"/>
      <c r="DT405" s="15"/>
      <c r="DU405" s="15"/>
      <c r="DV405" s="15"/>
      <c r="DW405" s="15"/>
      <c r="DX405" s="15"/>
      <c r="DY405" s="15"/>
    </row>
    <row r="406" spans="2:129"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  <c r="BB406" s="15"/>
      <c r="BC406" s="15"/>
      <c r="BD406" s="15"/>
      <c r="BE406" s="15"/>
      <c r="BF406" s="15"/>
      <c r="BG406" s="15"/>
      <c r="BH406" s="15"/>
      <c r="BI406" s="15"/>
      <c r="BJ406" s="15"/>
      <c r="BK406" s="15"/>
      <c r="BL406" s="15"/>
      <c r="BM406" s="15"/>
      <c r="BN406" s="15"/>
      <c r="BO406" s="15"/>
      <c r="BP406" s="15"/>
      <c r="BQ406" s="15"/>
      <c r="BR406" s="15"/>
      <c r="BS406" s="15"/>
      <c r="BT406" s="15"/>
      <c r="BU406" s="15"/>
      <c r="BV406" s="15"/>
      <c r="BW406" s="15"/>
      <c r="BX406" s="15"/>
      <c r="BY406" s="15"/>
      <c r="BZ406" s="15"/>
      <c r="CA406" s="15"/>
      <c r="CB406" s="15"/>
      <c r="CC406" s="15"/>
      <c r="CD406" s="15"/>
      <c r="CE406" s="15"/>
      <c r="CF406" s="15"/>
      <c r="CG406" s="15"/>
      <c r="CH406" s="15"/>
      <c r="CI406" s="15"/>
      <c r="CJ406" s="15"/>
      <c r="CK406" s="15"/>
      <c r="CL406" s="15"/>
      <c r="CM406" s="15"/>
      <c r="CN406" s="15"/>
      <c r="CO406" s="15"/>
      <c r="CP406" s="15"/>
      <c r="CQ406" s="15"/>
      <c r="CR406" s="15"/>
      <c r="CS406" s="15"/>
      <c r="CT406" s="15"/>
      <c r="CU406" s="15"/>
      <c r="CV406" s="15"/>
      <c r="CW406" s="15"/>
      <c r="CX406" s="15"/>
      <c r="CY406" s="15"/>
      <c r="CZ406" s="15"/>
      <c r="DA406" s="15"/>
      <c r="DB406" s="15"/>
      <c r="DC406" s="15"/>
      <c r="DD406" s="15"/>
      <c r="DE406" s="15"/>
      <c r="DF406" s="15"/>
      <c r="DG406" s="15"/>
      <c r="DH406" s="15"/>
      <c r="DI406" s="15"/>
      <c r="DJ406" s="15"/>
      <c r="DK406" s="15"/>
      <c r="DL406" s="15"/>
      <c r="DM406" s="15"/>
      <c r="DN406" s="15"/>
      <c r="DO406" s="15"/>
      <c r="DP406" s="15"/>
      <c r="DQ406" s="15"/>
      <c r="DR406" s="15"/>
      <c r="DS406" s="15"/>
      <c r="DT406" s="15"/>
      <c r="DU406" s="15"/>
      <c r="DV406" s="15"/>
      <c r="DW406" s="15"/>
      <c r="DX406" s="15"/>
      <c r="DY406" s="15"/>
    </row>
    <row r="407" spans="2:129"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  <c r="BB407" s="15"/>
      <c r="BC407" s="15"/>
      <c r="BD407" s="15"/>
      <c r="BE407" s="15"/>
      <c r="BF407" s="15"/>
      <c r="BG407" s="15"/>
      <c r="BH407" s="15"/>
      <c r="BI407" s="15"/>
      <c r="BJ407" s="15"/>
      <c r="BK407" s="15"/>
      <c r="BL407" s="15"/>
      <c r="BM407" s="15"/>
      <c r="BN407" s="15"/>
      <c r="BO407" s="15"/>
      <c r="BP407" s="15"/>
      <c r="BQ407" s="15"/>
      <c r="BR407" s="15"/>
      <c r="BS407" s="15"/>
      <c r="BT407" s="15"/>
      <c r="BU407" s="15"/>
      <c r="BV407" s="15"/>
      <c r="BW407" s="15"/>
      <c r="BX407" s="15"/>
      <c r="BY407" s="15"/>
      <c r="BZ407" s="15"/>
      <c r="CA407" s="15"/>
      <c r="CB407" s="15"/>
      <c r="CC407" s="15"/>
      <c r="CD407" s="15"/>
      <c r="CE407" s="15"/>
      <c r="CF407" s="15"/>
      <c r="CG407" s="15"/>
      <c r="CH407" s="15"/>
      <c r="CI407" s="15"/>
      <c r="CJ407" s="15"/>
      <c r="CK407" s="15"/>
      <c r="CL407" s="15"/>
      <c r="CM407" s="15"/>
      <c r="CN407" s="15"/>
      <c r="CO407" s="15"/>
      <c r="CP407" s="15"/>
      <c r="CQ407" s="15"/>
      <c r="CR407" s="15"/>
      <c r="CS407" s="15"/>
      <c r="CT407" s="15"/>
      <c r="CU407" s="15"/>
      <c r="CV407" s="15"/>
      <c r="CW407" s="15"/>
      <c r="CX407" s="15"/>
      <c r="CY407" s="15"/>
      <c r="CZ407" s="15"/>
      <c r="DA407" s="15"/>
      <c r="DB407" s="15"/>
      <c r="DC407" s="15"/>
      <c r="DD407" s="15"/>
      <c r="DE407" s="15"/>
      <c r="DF407" s="15"/>
      <c r="DG407" s="15"/>
      <c r="DH407" s="15"/>
      <c r="DI407" s="15"/>
      <c r="DJ407" s="15"/>
      <c r="DK407" s="15"/>
      <c r="DL407" s="15"/>
      <c r="DM407" s="15"/>
      <c r="DN407" s="15"/>
      <c r="DO407" s="15"/>
      <c r="DP407" s="15"/>
      <c r="DQ407" s="15"/>
      <c r="DR407" s="15"/>
      <c r="DS407" s="15"/>
      <c r="DT407" s="15"/>
      <c r="DU407" s="15"/>
      <c r="DV407" s="15"/>
      <c r="DW407" s="15"/>
      <c r="DX407" s="15"/>
      <c r="DY407" s="15"/>
    </row>
    <row r="408" spans="2:129"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  <c r="AY408" s="15"/>
      <c r="AZ408" s="15"/>
      <c r="BA408" s="15"/>
      <c r="BB408" s="15"/>
      <c r="BC408" s="15"/>
      <c r="BD408" s="15"/>
      <c r="BE408" s="15"/>
      <c r="BF408" s="15"/>
      <c r="BG408" s="15"/>
      <c r="BH408" s="15"/>
      <c r="BI408" s="15"/>
      <c r="BJ408" s="15"/>
      <c r="BK408" s="15"/>
      <c r="BL408" s="15"/>
      <c r="BM408" s="15"/>
      <c r="BN408" s="15"/>
      <c r="BO408" s="15"/>
      <c r="BP408" s="15"/>
      <c r="BQ408" s="15"/>
      <c r="BR408" s="15"/>
      <c r="BS408" s="15"/>
      <c r="BT408" s="15"/>
      <c r="BU408" s="15"/>
      <c r="BV408" s="15"/>
      <c r="BW408" s="15"/>
      <c r="BX408" s="15"/>
      <c r="BY408" s="15"/>
      <c r="BZ408" s="15"/>
      <c r="CA408" s="15"/>
      <c r="CB408" s="15"/>
      <c r="CC408" s="15"/>
      <c r="CD408" s="15"/>
      <c r="CE408" s="15"/>
      <c r="CF408" s="15"/>
      <c r="CG408" s="15"/>
      <c r="CH408" s="15"/>
      <c r="CI408" s="15"/>
      <c r="CJ408" s="15"/>
      <c r="CK408" s="15"/>
      <c r="CL408" s="15"/>
      <c r="CM408" s="15"/>
      <c r="CN408" s="15"/>
      <c r="CO408" s="15"/>
      <c r="CP408" s="15"/>
      <c r="CQ408" s="15"/>
      <c r="CR408" s="15"/>
      <c r="CS408" s="15"/>
      <c r="CT408" s="15"/>
      <c r="CU408" s="15"/>
      <c r="CV408" s="15"/>
      <c r="CW408" s="15"/>
      <c r="CX408" s="15"/>
      <c r="CY408" s="15"/>
      <c r="CZ408" s="15"/>
      <c r="DA408" s="15"/>
      <c r="DB408" s="15"/>
      <c r="DC408" s="15"/>
      <c r="DD408" s="15"/>
      <c r="DE408" s="15"/>
      <c r="DF408" s="15"/>
      <c r="DG408" s="15"/>
      <c r="DH408" s="15"/>
      <c r="DI408" s="15"/>
      <c r="DJ408" s="15"/>
      <c r="DK408" s="15"/>
      <c r="DL408" s="15"/>
      <c r="DM408" s="15"/>
      <c r="DN408" s="15"/>
      <c r="DO408" s="15"/>
      <c r="DP408" s="15"/>
      <c r="DQ408" s="15"/>
      <c r="DR408" s="15"/>
      <c r="DS408" s="15"/>
      <c r="DT408" s="15"/>
      <c r="DU408" s="15"/>
      <c r="DV408" s="15"/>
      <c r="DW408" s="15"/>
      <c r="DX408" s="15"/>
      <c r="DY408" s="15"/>
    </row>
    <row r="409" spans="2:129"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  <c r="BB409" s="15"/>
      <c r="BC409" s="15"/>
      <c r="BD409" s="15"/>
      <c r="BE409" s="15"/>
      <c r="BF409" s="15"/>
      <c r="BG409" s="15"/>
      <c r="BH409" s="15"/>
      <c r="BI409" s="15"/>
      <c r="BJ409" s="15"/>
      <c r="BK409" s="15"/>
      <c r="BL409" s="15"/>
      <c r="BM409" s="15"/>
      <c r="BN409" s="15"/>
      <c r="BO409" s="15"/>
      <c r="BP409" s="15"/>
      <c r="BQ409" s="15"/>
      <c r="BR409" s="15"/>
      <c r="BS409" s="15"/>
      <c r="BT409" s="15"/>
      <c r="BU409" s="15"/>
      <c r="BV409" s="15"/>
      <c r="BW409" s="15"/>
      <c r="BX409" s="15"/>
      <c r="BY409" s="15"/>
      <c r="BZ409" s="15"/>
      <c r="CA409" s="15"/>
      <c r="CB409" s="15"/>
      <c r="CC409" s="15"/>
      <c r="CD409" s="15"/>
      <c r="CE409" s="15"/>
      <c r="CF409" s="15"/>
      <c r="CG409" s="15"/>
      <c r="CH409" s="15"/>
      <c r="CI409" s="15"/>
      <c r="CJ409" s="15"/>
      <c r="CK409" s="15"/>
      <c r="CL409" s="15"/>
      <c r="CM409" s="15"/>
      <c r="CN409" s="15"/>
      <c r="CO409" s="15"/>
      <c r="CP409" s="15"/>
      <c r="CQ409" s="15"/>
      <c r="CR409" s="15"/>
      <c r="CS409" s="15"/>
      <c r="CT409" s="15"/>
      <c r="CU409" s="15"/>
      <c r="CV409" s="15"/>
      <c r="CW409" s="15"/>
      <c r="CX409" s="15"/>
      <c r="CY409" s="15"/>
      <c r="CZ409" s="15"/>
      <c r="DA409" s="15"/>
      <c r="DB409" s="15"/>
      <c r="DC409" s="15"/>
      <c r="DD409" s="15"/>
      <c r="DE409" s="15"/>
      <c r="DF409" s="15"/>
      <c r="DG409" s="15"/>
      <c r="DH409" s="15"/>
      <c r="DI409" s="15"/>
      <c r="DJ409" s="15"/>
      <c r="DK409" s="15"/>
      <c r="DL409" s="15"/>
      <c r="DM409" s="15"/>
      <c r="DN409" s="15"/>
      <c r="DO409" s="15"/>
      <c r="DP409" s="15"/>
      <c r="DQ409" s="15"/>
      <c r="DR409" s="15"/>
      <c r="DS409" s="15"/>
      <c r="DT409" s="15"/>
      <c r="DU409" s="15"/>
      <c r="DV409" s="15"/>
      <c r="DW409" s="15"/>
      <c r="DX409" s="15"/>
      <c r="DY409" s="15"/>
    </row>
    <row r="410" spans="2:129"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  <c r="BB410" s="15"/>
      <c r="BC410" s="15"/>
      <c r="BD410" s="15"/>
      <c r="BE410" s="15"/>
      <c r="BF410" s="15"/>
      <c r="BG410" s="15"/>
      <c r="BH410" s="15"/>
      <c r="BI410" s="15"/>
      <c r="BJ410" s="15"/>
      <c r="BK410" s="15"/>
      <c r="BL410" s="15"/>
      <c r="BM410" s="15"/>
      <c r="BN410" s="15"/>
      <c r="BO410" s="15"/>
      <c r="BP410" s="15"/>
      <c r="BQ410" s="15"/>
      <c r="BR410" s="15"/>
      <c r="BS410" s="15"/>
      <c r="BT410" s="15"/>
      <c r="BU410" s="15"/>
      <c r="BV410" s="15"/>
      <c r="BW410" s="15"/>
      <c r="BX410" s="15"/>
      <c r="BY410" s="15"/>
      <c r="BZ410" s="15"/>
      <c r="CA410" s="15"/>
      <c r="CB410" s="15"/>
      <c r="CC410" s="15"/>
      <c r="CD410" s="15"/>
      <c r="CE410" s="15"/>
      <c r="CF410" s="15"/>
      <c r="CG410" s="15"/>
      <c r="CH410" s="15"/>
      <c r="CI410" s="15"/>
      <c r="CJ410" s="15"/>
      <c r="CK410" s="15"/>
      <c r="CL410" s="15"/>
      <c r="CM410" s="15"/>
      <c r="CN410" s="15"/>
      <c r="CO410" s="15"/>
      <c r="CP410" s="15"/>
      <c r="CQ410" s="15"/>
      <c r="CR410" s="15"/>
      <c r="CS410" s="15"/>
      <c r="CT410" s="15"/>
      <c r="CU410" s="15"/>
      <c r="CV410" s="15"/>
      <c r="CW410" s="15"/>
      <c r="CX410" s="15"/>
      <c r="CY410" s="15"/>
      <c r="CZ410" s="15"/>
      <c r="DA410" s="15"/>
      <c r="DB410" s="15"/>
      <c r="DC410" s="15"/>
      <c r="DD410" s="15"/>
      <c r="DE410" s="15"/>
      <c r="DF410" s="15"/>
      <c r="DG410" s="15"/>
      <c r="DH410" s="15"/>
      <c r="DI410" s="15"/>
      <c r="DJ410" s="15"/>
      <c r="DK410" s="15"/>
      <c r="DL410" s="15"/>
      <c r="DM410" s="15"/>
      <c r="DN410" s="15"/>
      <c r="DO410" s="15"/>
      <c r="DP410" s="15"/>
      <c r="DQ410" s="15"/>
      <c r="DR410" s="15"/>
      <c r="DS410" s="15"/>
      <c r="DT410" s="15"/>
      <c r="DU410" s="15"/>
      <c r="DV410" s="15"/>
      <c r="DW410" s="15"/>
      <c r="DX410" s="15"/>
      <c r="DY410" s="15"/>
    </row>
    <row r="411" spans="2:129"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  <c r="BB411" s="15"/>
      <c r="BC411" s="15"/>
      <c r="BD411" s="15"/>
      <c r="BE411" s="15"/>
      <c r="BF411" s="15"/>
      <c r="BG411" s="15"/>
      <c r="BH411" s="15"/>
      <c r="BI411" s="15"/>
      <c r="BJ411" s="15"/>
      <c r="BK411" s="15"/>
      <c r="BL411" s="15"/>
      <c r="BM411" s="15"/>
      <c r="BN411" s="15"/>
      <c r="BO411" s="15"/>
      <c r="BP411" s="15"/>
      <c r="BQ411" s="15"/>
      <c r="BR411" s="15"/>
      <c r="BS411" s="15"/>
      <c r="BT411" s="15"/>
      <c r="BU411" s="15"/>
      <c r="BV411" s="15"/>
      <c r="BW411" s="15"/>
      <c r="BX411" s="15"/>
      <c r="BY411" s="15"/>
      <c r="BZ411" s="15"/>
      <c r="CA411" s="15"/>
      <c r="CB411" s="15"/>
      <c r="CC411" s="15"/>
      <c r="CD411" s="15"/>
      <c r="CE411" s="15"/>
      <c r="CF411" s="15"/>
      <c r="CG411" s="15"/>
      <c r="CH411" s="15"/>
      <c r="CI411" s="15"/>
      <c r="CJ411" s="15"/>
      <c r="CK411" s="15"/>
      <c r="CL411" s="15"/>
      <c r="CM411" s="15"/>
      <c r="CN411" s="15"/>
      <c r="CO411" s="15"/>
      <c r="CP411" s="15"/>
      <c r="CQ411" s="15"/>
      <c r="CR411" s="15"/>
      <c r="CS411" s="15"/>
      <c r="CT411" s="15"/>
      <c r="CU411" s="15"/>
      <c r="CV411" s="15"/>
      <c r="CW411" s="15"/>
      <c r="CX411" s="15"/>
      <c r="CY411" s="15"/>
      <c r="CZ411" s="15"/>
      <c r="DA411" s="15"/>
      <c r="DB411" s="15"/>
      <c r="DC411" s="15"/>
      <c r="DD411" s="15"/>
      <c r="DE411" s="15"/>
      <c r="DF411" s="15"/>
      <c r="DG411" s="15"/>
      <c r="DH411" s="15"/>
      <c r="DI411" s="15"/>
      <c r="DJ411" s="15"/>
      <c r="DK411" s="15"/>
      <c r="DL411" s="15"/>
      <c r="DM411" s="15"/>
      <c r="DN411" s="15"/>
      <c r="DO411" s="15"/>
      <c r="DP411" s="15"/>
      <c r="DQ411" s="15"/>
      <c r="DR411" s="15"/>
      <c r="DS411" s="15"/>
      <c r="DT411" s="15"/>
      <c r="DU411" s="15"/>
      <c r="DV411" s="15"/>
      <c r="DW411" s="15"/>
      <c r="DX411" s="15"/>
      <c r="DY411" s="15"/>
    </row>
    <row r="412" spans="2:129"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  <c r="BB412" s="15"/>
      <c r="BC412" s="15"/>
      <c r="BD412" s="15"/>
      <c r="BE412" s="15"/>
      <c r="BF412" s="15"/>
      <c r="BG412" s="15"/>
      <c r="BH412" s="15"/>
      <c r="BI412" s="15"/>
      <c r="BJ412" s="15"/>
      <c r="BK412" s="15"/>
      <c r="BL412" s="15"/>
      <c r="BM412" s="15"/>
      <c r="BN412" s="15"/>
      <c r="BO412" s="15"/>
      <c r="BP412" s="15"/>
      <c r="BQ412" s="15"/>
      <c r="BR412" s="15"/>
      <c r="BS412" s="15"/>
      <c r="BT412" s="15"/>
      <c r="BU412" s="15"/>
      <c r="BV412" s="15"/>
      <c r="BW412" s="15"/>
      <c r="BX412" s="15"/>
      <c r="BY412" s="15"/>
      <c r="BZ412" s="15"/>
      <c r="CA412" s="15"/>
      <c r="CB412" s="15"/>
      <c r="CC412" s="15"/>
      <c r="CD412" s="15"/>
      <c r="CE412" s="15"/>
      <c r="CF412" s="15"/>
      <c r="CG412" s="15"/>
      <c r="CH412" s="15"/>
      <c r="CI412" s="15"/>
      <c r="CJ412" s="15"/>
      <c r="CK412" s="15"/>
      <c r="CL412" s="15"/>
      <c r="CM412" s="15"/>
      <c r="CN412" s="15"/>
      <c r="CO412" s="15"/>
      <c r="CP412" s="15"/>
      <c r="CQ412" s="15"/>
      <c r="CR412" s="15"/>
      <c r="CS412" s="15"/>
      <c r="CT412" s="15"/>
      <c r="CU412" s="15"/>
      <c r="CV412" s="15"/>
      <c r="CW412" s="15"/>
      <c r="CX412" s="15"/>
      <c r="CY412" s="15"/>
      <c r="CZ412" s="15"/>
      <c r="DA412" s="15"/>
      <c r="DB412" s="15"/>
      <c r="DC412" s="15"/>
      <c r="DD412" s="15"/>
      <c r="DE412" s="15"/>
      <c r="DF412" s="15"/>
      <c r="DG412" s="15"/>
      <c r="DH412" s="15"/>
      <c r="DI412" s="15"/>
      <c r="DJ412" s="15"/>
      <c r="DK412" s="15"/>
      <c r="DL412" s="15"/>
      <c r="DM412" s="15"/>
      <c r="DN412" s="15"/>
      <c r="DO412" s="15"/>
      <c r="DP412" s="15"/>
      <c r="DQ412" s="15"/>
      <c r="DR412" s="15"/>
      <c r="DS412" s="15"/>
      <c r="DT412" s="15"/>
      <c r="DU412" s="15"/>
      <c r="DV412" s="15"/>
      <c r="DW412" s="15"/>
      <c r="DX412" s="15"/>
      <c r="DY412" s="15"/>
    </row>
    <row r="413" spans="2:129"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  <c r="BB413" s="15"/>
      <c r="BC413" s="15"/>
      <c r="BD413" s="15"/>
      <c r="BE413" s="15"/>
      <c r="BF413" s="15"/>
      <c r="BG413" s="15"/>
      <c r="BH413" s="15"/>
      <c r="BI413" s="15"/>
      <c r="BJ413" s="15"/>
      <c r="BK413" s="15"/>
      <c r="BL413" s="15"/>
      <c r="BM413" s="15"/>
      <c r="BN413" s="15"/>
      <c r="BO413" s="15"/>
      <c r="BP413" s="15"/>
      <c r="BQ413" s="15"/>
      <c r="BR413" s="15"/>
      <c r="BS413" s="15"/>
      <c r="BT413" s="15"/>
      <c r="BU413" s="15"/>
      <c r="BV413" s="15"/>
      <c r="BW413" s="15"/>
      <c r="BX413" s="15"/>
      <c r="BY413" s="15"/>
      <c r="BZ413" s="15"/>
      <c r="CA413" s="15"/>
      <c r="CB413" s="15"/>
      <c r="CC413" s="15"/>
      <c r="CD413" s="15"/>
      <c r="CE413" s="15"/>
      <c r="CF413" s="15"/>
      <c r="CG413" s="15"/>
      <c r="CH413" s="15"/>
      <c r="CI413" s="15"/>
      <c r="CJ413" s="15"/>
      <c r="CK413" s="15"/>
      <c r="CL413" s="15"/>
      <c r="CM413" s="15"/>
      <c r="CN413" s="15"/>
      <c r="CO413" s="15"/>
      <c r="CP413" s="15"/>
      <c r="CQ413" s="15"/>
      <c r="CR413" s="15"/>
      <c r="CS413" s="15"/>
      <c r="CT413" s="15"/>
      <c r="CU413" s="15"/>
      <c r="CV413" s="15"/>
      <c r="CW413" s="15"/>
      <c r="CX413" s="15"/>
      <c r="CY413" s="15"/>
      <c r="CZ413" s="15"/>
      <c r="DA413" s="15"/>
      <c r="DB413" s="15"/>
      <c r="DC413" s="15"/>
      <c r="DD413" s="15"/>
      <c r="DE413" s="15"/>
      <c r="DF413" s="15"/>
      <c r="DG413" s="15"/>
      <c r="DH413" s="15"/>
      <c r="DI413" s="15"/>
      <c r="DJ413" s="15"/>
      <c r="DK413" s="15"/>
      <c r="DL413" s="15"/>
      <c r="DM413" s="15"/>
      <c r="DN413" s="15"/>
      <c r="DO413" s="15"/>
      <c r="DP413" s="15"/>
      <c r="DQ413" s="15"/>
      <c r="DR413" s="15"/>
      <c r="DS413" s="15"/>
      <c r="DT413" s="15"/>
      <c r="DU413" s="15"/>
      <c r="DV413" s="15"/>
      <c r="DW413" s="15"/>
      <c r="DX413" s="15"/>
      <c r="DY413" s="15"/>
    </row>
    <row r="414" spans="2:129"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  <c r="BB414" s="15"/>
      <c r="BC414" s="15"/>
      <c r="BD414" s="15"/>
      <c r="BE414" s="15"/>
      <c r="BF414" s="15"/>
      <c r="BG414" s="15"/>
      <c r="BH414" s="15"/>
      <c r="BI414" s="15"/>
      <c r="BJ414" s="15"/>
      <c r="BK414" s="15"/>
      <c r="BL414" s="15"/>
      <c r="BM414" s="15"/>
      <c r="BN414" s="15"/>
      <c r="BO414" s="15"/>
      <c r="BP414" s="15"/>
      <c r="BQ414" s="15"/>
      <c r="BR414" s="15"/>
      <c r="BS414" s="15"/>
      <c r="BT414" s="15"/>
      <c r="BU414" s="15"/>
      <c r="BV414" s="15"/>
      <c r="BW414" s="15"/>
      <c r="BX414" s="15"/>
      <c r="BY414" s="15"/>
      <c r="BZ414" s="15"/>
      <c r="CA414" s="15"/>
      <c r="CB414" s="15"/>
      <c r="CC414" s="15"/>
      <c r="CD414" s="15"/>
      <c r="CE414" s="15"/>
      <c r="CF414" s="15"/>
      <c r="CG414" s="15"/>
      <c r="CH414" s="15"/>
      <c r="CI414" s="15"/>
      <c r="CJ414" s="15"/>
      <c r="CK414" s="15"/>
      <c r="CL414" s="15"/>
      <c r="CM414" s="15"/>
      <c r="CN414" s="15"/>
      <c r="CO414" s="15"/>
      <c r="CP414" s="15"/>
      <c r="CQ414" s="15"/>
      <c r="CR414" s="15"/>
      <c r="CS414" s="15"/>
      <c r="CT414" s="15"/>
      <c r="CU414" s="15"/>
      <c r="CV414" s="15"/>
      <c r="CW414" s="15"/>
      <c r="CX414" s="15"/>
      <c r="CY414" s="15"/>
      <c r="CZ414" s="15"/>
      <c r="DA414" s="15"/>
      <c r="DB414" s="15"/>
      <c r="DC414" s="15"/>
      <c r="DD414" s="15"/>
      <c r="DE414" s="15"/>
      <c r="DF414" s="15"/>
      <c r="DG414" s="15"/>
      <c r="DH414" s="15"/>
      <c r="DI414" s="15"/>
      <c r="DJ414" s="15"/>
      <c r="DK414" s="15"/>
      <c r="DL414" s="15"/>
      <c r="DM414" s="15"/>
      <c r="DN414" s="15"/>
      <c r="DO414" s="15"/>
      <c r="DP414" s="15"/>
      <c r="DQ414" s="15"/>
      <c r="DR414" s="15"/>
      <c r="DS414" s="15"/>
      <c r="DT414" s="15"/>
      <c r="DU414" s="15"/>
      <c r="DV414" s="15"/>
      <c r="DW414" s="15"/>
      <c r="DX414" s="15"/>
      <c r="DY414" s="15"/>
    </row>
    <row r="415" spans="2:129"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  <c r="BB415" s="15"/>
      <c r="BC415" s="15"/>
      <c r="BD415" s="15"/>
      <c r="BE415" s="15"/>
      <c r="BF415" s="15"/>
      <c r="BG415" s="15"/>
      <c r="BH415" s="15"/>
      <c r="BI415" s="15"/>
      <c r="BJ415" s="15"/>
      <c r="BK415" s="15"/>
      <c r="BL415" s="15"/>
      <c r="BM415" s="15"/>
      <c r="BN415" s="15"/>
      <c r="BO415" s="15"/>
      <c r="BP415" s="15"/>
      <c r="BQ415" s="15"/>
      <c r="BR415" s="15"/>
      <c r="BS415" s="15"/>
      <c r="BT415" s="15"/>
      <c r="BU415" s="15"/>
      <c r="BV415" s="15"/>
      <c r="BW415" s="15"/>
      <c r="BX415" s="15"/>
      <c r="BY415" s="15"/>
      <c r="BZ415" s="15"/>
      <c r="CA415" s="15"/>
      <c r="CB415" s="15"/>
      <c r="CC415" s="15"/>
      <c r="CD415" s="15"/>
      <c r="CE415" s="15"/>
      <c r="CF415" s="15"/>
      <c r="CG415" s="15"/>
      <c r="CH415" s="15"/>
      <c r="CI415" s="15"/>
      <c r="CJ415" s="15"/>
      <c r="CK415" s="15"/>
      <c r="CL415" s="15"/>
      <c r="CM415" s="15"/>
      <c r="CN415" s="15"/>
      <c r="CO415" s="15"/>
      <c r="CP415" s="15"/>
      <c r="CQ415" s="15"/>
      <c r="CR415" s="15"/>
      <c r="CS415" s="15"/>
      <c r="CT415" s="15"/>
      <c r="CU415" s="15"/>
      <c r="CV415" s="15"/>
      <c r="CW415" s="15"/>
      <c r="CX415" s="15"/>
      <c r="CY415" s="15"/>
      <c r="CZ415" s="15"/>
      <c r="DA415" s="15"/>
      <c r="DB415" s="15"/>
      <c r="DC415" s="15"/>
      <c r="DD415" s="15"/>
      <c r="DE415" s="15"/>
      <c r="DF415" s="15"/>
      <c r="DG415" s="15"/>
      <c r="DH415" s="15"/>
      <c r="DI415" s="15"/>
      <c r="DJ415" s="15"/>
      <c r="DK415" s="15"/>
      <c r="DL415" s="15"/>
      <c r="DM415" s="15"/>
      <c r="DN415" s="15"/>
      <c r="DO415" s="15"/>
      <c r="DP415" s="15"/>
      <c r="DQ415" s="15"/>
      <c r="DR415" s="15"/>
      <c r="DS415" s="15"/>
      <c r="DT415" s="15"/>
      <c r="DU415" s="15"/>
      <c r="DV415" s="15"/>
      <c r="DW415" s="15"/>
      <c r="DX415" s="15"/>
      <c r="DY415" s="15"/>
    </row>
    <row r="416" spans="2:129"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  <c r="AY416" s="15"/>
      <c r="AZ416" s="15"/>
      <c r="BA416" s="15"/>
      <c r="BB416" s="15"/>
      <c r="BC416" s="15"/>
      <c r="BD416" s="15"/>
      <c r="BE416" s="15"/>
      <c r="BF416" s="15"/>
      <c r="BG416" s="15"/>
      <c r="BH416" s="15"/>
      <c r="BI416" s="15"/>
      <c r="BJ416" s="15"/>
      <c r="BK416" s="15"/>
      <c r="BL416" s="15"/>
      <c r="BM416" s="15"/>
      <c r="BN416" s="15"/>
      <c r="BO416" s="15"/>
      <c r="BP416" s="15"/>
      <c r="BQ416" s="15"/>
      <c r="BR416" s="15"/>
      <c r="BS416" s="15"/>
      <c r="BT416" s="15"/>
      <c r="BU416" s="15"/>
      <c r="BV416" s="15"/>
      <c r="BW416" s="15"/>
      <c r="BX416" s="15"/>
      <c r="BY416" s="15"/>
      <c r="BZ416" s="15"/>
      <c r="CA416" s="15"/>
      <c r="CB416" s="15"/>
      <c r="CC416" s="15"/>
      <c r="CD416" s="15"/>
      <c r="CE416" s="15"/>
      <c r="CF416" s="15"/>
      <c r="CG416" s="15"/>
      <c r="CH416" s="15"/>
      <c r="CI416" s="15"/>
      <c r="CJ416" s="15"/>
      <c r="CK416" s="15"/>
      <c r="CL416" s="15"/>
      <c r="CM416" s="15"/>
      <c r="CN416" s="15"/>
      <c r="CO416" s="15"/>
      <c r="CP416" s="15"/>
      <c r="CQ416" s="15"/>
      <c r="CR416" s="15"/>
      <c r="CS416" s="15"/>
      <c r="CT416" s="15"/>
      <c r="CU416" s="15"/>
      <c r="CV416" s="15"/>
      <c r="CW416" s="15"/>
      <c r="CX416" s="15"/>
      <c r="CY416" s="15"/>
      <c r="CZ416" s="15"/>
      <c r="DA416" s="15"/>
      <c r="DB416" s="15"/>
      <c r="DC416" s="15"/>
      <c r="DD416" s="15"/>
      <c r="DE416" s="15"/>
      <c r="DF416" s="15"/>
      <c r="DG416" s="15"/>
      <c r="DH416" s="15"/>
      <c r="DI416" s="15"/>
      <c r="DJ416" s="15"/>
      <c r="DK416" s="15"/>
      <c r="DL416" s="15"/>
      <c r="DM416" s="15"/>
      <c r="DN416" s="15"/>
      <c r="DO416" s="15"/>
      <c r="DP416" s="15"/>
      <c r="DQ416" s="15"/>
      <c r="DR416" s="15"/>
      <c r="DS416" s="15"/>
      <c r="DT416" s="15"/>
      <c r="DU416" s="15"/>
      <c r="DV416" s="15"/>
      <c r="DW416" s="15"/>
      <c r="DX416" s="15"/>
      <c r="DY416" s="15"/>
    </row>
    <row r="417" spans="2:129"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  <c r="BB417" s="15"/>
      <c r="BC417" s="15"/>
      <c r="BD417" s="15"/>
      <c r="BE417" s="15"/>
      <c r="BF417" s="15"/>
      <c r="BG417" s="15"/>
      <c r="BH417" s="15"/>
      <c r="BI417" s="15"/>
      <c r="BJ417" s="15"/>
      <c r="BK417" s="15"/>
      <c r="BL417" s="15"/>
      <c r="BM417" s="15"/>
      <c r="BN417" s="15"/>
      <c r="BO417" s="15"/>
      <c r="BP417" s="15"/>
      <c r="BQ417" s="15"/>
      <c r="BR417" s="15"/>
      <c r="BS417" s="15"/>
      <c r="BT417" s="15"/>
      <c r="BU417" s="15"/>
      <c r="BV417" s="15"/>
      <c r="BW417" s="15"/>
      <c r="BX417" s="15"/>
      <c r="BY417" s="15"/>
      <c r="BZ417" s="15"/>
      <c r="CA417" s="15"/>
      <c r="CB417" s="15"/>
      <c r="CC417" s="15"/>
      <c r="CD417" s="15"/>
      <c r="CE417" s="15"/>
      <c r="CF417" s="15"/>
      <c r="CG417" s="15"/>
      <c r="CH417" s="15"/>
      <c r="CI417" s="15"/>
      <c r="CJ417" s="15"/>
      <c r="CK417" s="15"/>
      <c r="CL417" s="15"/>
      <c r="CM417" s="15"/>
      <c r="CN417" s="15"/>
      <c r="CO417" s="15"/>
      <c r="CP417" s="15"/>
      <c r="CQ417" s="15"/>
      <c r="CR417" s="15"/>
      <c r="CS417" s="15"/>
      <c r="CT417" s="15"/>
      <c r="CU417" s="15"/>
      <c r="CV417" s="15"/>
      <c r="CW417" s="15"/>
      <c r="CX417" s="15"/>
      <c r="CY417" s="15"/>
      <c r="CZ417" s="15"/>
      <c r="DA417" s="15"/>
      <c r="DB417" s="15"/>
      <c r="DC417" s="15"/>
      <c r="DD417" s="15"/>
      <c r="DE417" s="15"/>
      <c r="DF417" s="15"/>
      <c r="DG417" s="15"/>
      <c r="DH417" s="15"/>
      <c r="DI417" s="15"/>
      <c r="DJ417" s="15"/>
      <c r="DK417" s="15"/>
      <c r="DL417" s="15"/>
      <c r="DM417" s="15"/>
      <c r="DN417" s="15"/>
      <c r="DO417" s="15"/>
      <c r="DP417" s="15"/>
      <c r="DQ417" s="15"/>
      <c r="DR417" s="15"/>
      <c r="DS417" s="15"/>
      <c r="DT417" s="15"/>
      <c r="DU417" s="15"/>
      <c r="DV417" s="15"/>
      <c r="DW417" s="15"/>
      <c r="DX417" s="15"/>
      <c r="DY417" s="15"/>
    </row>
    <row r="418" spans="2:129"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  <c r="AY418" s="15"/>
      <c r="AZ418" s="15"/>
      <c r="BA418" s="15"/>
      <c r="BB418" s="15"/>
      <c r="BC418" s="15"/>
      <c r="BD418" s="15"/>
      <c r="BE418" s="15"/>
      <c r="BF418" s="15"/>
      <c r="BG418" s="15"/>
      <c r="BH418" s="15"/>
      <c r="BI418" s="15"/>
      <c r="BJ418" s="15"/>
      <c r="BK418" s="15"/>
      <c r="BL418" s="15"/>
      <c r="BM418" s="15"/>
      <c r="BN418" s="15"/>
      <c r="BO418" s="15"/>
      <c r="BP418" s="15"/>
      <c r="BQ418" s="15"/>
      <c r="BR418" s="15"/>
      <c r="BS418" s="15"/>
      <c r="BT418" s="15"/>
      <c r="BU418" s="15"/>
      <c r="BV418" s="15"/>
      <c r="BW418" s="15"/>
      <c r="BX418" s="15"/>
      <c r="BY418" s="15"/>
      <c r="BZ418" s="15"/>
      <c r="CA418" s="15"/>
      <c r="CB418" s="15"/>
      <c r="CC418" s="15"/>
      <c r="CD418" s="15"/>
      <c r="CE418" s="15"/>
      <c r="CF418" s="15"/>
      <c r="CG418" s="15"/>
      <c r="CH418" s="15"/>
      <c r="CI418" s="15"/>
      <c r="CJ418" s="15"/>
      <c r="CK418" s="15"/>
      <c r="CL418" s="15"/>
      <c r="CM418" s="15"/>
      <c r="CN418" s="15"/>
      <c r="CO418" s="15"/>
      <c r="CP418" s="15"/>
      <c r="CQ418" s="15"/>
      <c r="CR418" s="15"/>
      <c r="CS418" s="15"/>
      <c r="CT418" s="15"/>
      <c r="CU418" s="15"/>
      <c r="CV418" s="15"/>
      <c r="CW418" s="15"/>
      <c r="CX418" s="15"/>
      <c r="CY418" s="15"/>
      <c r="CZ418" s="15"/>
      <c r="DA418" s="15"/>
      <c r="DB418" s="15"/>
      <c r="DC418" s="15"/>
      <c r="DD418" s="15"/>
      <c r="DE418" s="15"/>
      <c r="DF418" s="15"/>
      <c r="DG418" s="15"/>
      <c r="DH418" s="15"/>
      <c r="DI418" s="15"/>
      <c r="DJ418" s="15"/>
      <c r="DK418" s="15"/>
      <c r="DL418" s="15"/>
      <c r="DM418" s="15"/>
      <c r="DN418" s="15"/>
      <c r="DO418" s="15"/>
      <c r="DP418" s="15"/>
      <c r="DQ418" s="15"/>
      <c r="DR418" s="15"/>
      <c r="DS418" s="15"/>
      <c r="DT418" s="15"/>
      <c r="DU418" s="15"/>
      <c r="DV418" s="15"/>
      <c r="DW418" s="15"/>
      <c r="DX418" s="15"/>
      <c r="DY418" s="15"/>
    </row>
    <row r="419" spans="2:129"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  <c r="BB419" s="15"/>
      <c r="BC419" s="15"/>
      <c r="BD419" s="15"/>
      <c r="BE419" s="15"/>
      <c r="BF419" s="15"/>
      <c r="BG419" s="15"/>
      <c r="BH419" s="15"/>
      <c r="BI419" s="15"/>
      <c r="BJ419" s="15"/>
      <c r="BK419" s="15"/>
      <c r="BL419" s="15"/>
      <c r="BM419" s="15"/>
      <c r="BN419" s="15"/>
      <c r="BO419" s="15"/>
      <c r="BP419" s="15"/>
      <c r="BQ419" s="15"/>
      <c r="BR419" s="15"/>
      <c r="BS419" s="15"/>
      <c r="BT419" s="15"/>
      <c r="BU419" s="15"/>
      <c r="BV419" s="15"/>
      <c r="BW419" s="15"/>
      <c r="BX419" s="15"/>
      <c r="BY419" s="15"/>
      <c r="BZ419" s="15"/>
      <c r="CA419" s="15"/>
      <c r="CB419" s="15"/>
      <c r="CC419" s="15"/>
      <c r="CD419" s="15"/>
      <c r="CE419" s="15"/>
      <c r="CF419" s="15"/>
      <c r="CG419" s="15"/>
      <c r="CH419" s="15"/>
      <c r="CI419" s="15"/>
      <c r="CJ419" s="15"/>
      <c r="CK419" s="15"/>
      <c r="CL419" s="15"/>
      <c r="CM419" s="15"/>
      <c r="CN419" s="15"/>
      <c r="CO419" s="15"/>
      <c r="CP419" s="15"/>
      <c r="CQ419" s="15"/>
      <c r="CR419" s="15"/>
      <c r="CS419" s="15"/>
      <c r="CT419" s="15"/>
      <c r="CU419" s="15"/>
      <c r="CV419" s="15"/>
      <c r="CW419" s="15"/>
      <c r="CX419" s="15"/>
      <c r="CY419" s="15"/>
      <c r="CZ419" s="15"/>
      <c r="DA419" s="15"/>
      <c r="DB419" s="15"/>
      <c r="DC419" s="15"/>
      <c r="DD419" s="15"/>
      <c r="DE419" s="15"/>
      <c r="DF419" s="15"/>
      <c r="DG419" s="15"/>
      <c r="DH419" s="15"/>
      <c r="DI419" s="15"/>
      <c r="DJ419" s="15"/>
      <c r="DK419" s="15"/>
      <c r="DL419" s="15"/>
      <c r="DM419" s="15"/>
      <c r="DN419" s="15"/>
      <c r="DO419" s="15"/>
      <c r="DP419" s="15"/>
      <c r="DQ419" s="15"/>
      <c r="DR419" s="15"/>
      <c r="DS419" s="15"/>
      <c r="DT419" s="15"/>
      <c r="DU419" s="15"/>
      <c r="DV419" s="15"/>
      <c r="DW419" s="15"/>
      <c r="DX419" s="15"/>
      <c r="DY419" s="15"/>
    </row>
    <row r="420" spans="2:129"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  <c r="BB420" s="15"/>
      <c r="BC420" s="15"/>
      <c r="BD420" s="15"/>
      <c r="BE420" s="15"/>
      <c r="BF420" s="15"/>
      <c r="BG420" s="15"/>
      <c r="BH420" s="15"/>
      <c r="BI420" s="15"/>
      <c r="BJ420" s="15"/>
      <c r="BK420" s="15"/>
      <c r="BL420" s="15"/>
      <c r="BM420" s="15"/>
      <c r="BN420" s="15"/>
      <c r="BO420" s="15"/>
      <c r="BP420" s="15"/>
      <c r="BQ420" s="15"/>
      <c r="BR420" s="15"/>
      <c r="BS420" s="15"/>
      <c r="BT420" s="15"/>
      <c r="BU420" s="15"/>
      <c r="BV420" s="15"/>
      <c r="BW420" s="15"/>
      <c r="BX420" s="15"/>
      <c r="BY420" s="15"/>
      <c r="BZ420" s="15"/>
      <c r="CA420" s="15"/>
      <c r="CB420" s="15"/>
      <c r="CC420" s="15"/>
      <c r="CD420" s="15"/>
      <c r="CE420" s="15"/>
      <c r="CF420" s="15"/>
      <c r="CG420" s="15"/>
      <c r="CH420" s="15"/>
      <c r="CI420" s="15"/>
      <c r="CJ420" s="15"/>
      <c r="CK420" s="15"/>
      <c r="CL420" s="15"/>
      <c r="CM420" s="15"/>
      <c r="CN420" s="15"/>
      <c r="CO420" s="15"/>
      <c r="CP420" s="15"/>
      <c r="CQ420" s="15"/>
      <c r="CR420" s="15"/>
      <c r="CS420" s="15"/>
      <c r="CT420" s="15"/>
      <c r="CU420" s="15"/>
      <c r="CV420" s="15"/>
      <c r="CW420" s="15"/>
      <c r="CX420" s="15"/>
      <c r="CY420" s="15"/>
      <c r="CZ420" s="15"/>
      <c r="DA420" s="15"/>
      <c r="DB420" s="15"/>
      <c r="DC420" s="15"/>
      <c r="DD420" s="15"/>
      <c r="DE420" s="15"/>
      <c r="DF420" s="15"/>
      <c r="DG420" s="15"/>
      <c r="DH420" s="15"/>
      <c r="DI420" s="15"/>
      <c r="DJ420" s="15"/>
      <c r="DK420" s="15"/>
      <c r="DL420" s="15"/>
      <c r="DM420" s="15"/>
      <c r="DN420" s="15"/>
      <c r="DO420" s="15"/>
      <c r="DP420" s="15"/>
      <c r="DQ420" s="15"/>
      <c r="DR420" s="15"/>
      <c r="DS420" s="15"/>
      <c r="DT420" s="15"/>
      <c r="DU420" s="15"/>
      <c r="DV420" s="15"/>
      <c r="DW420" s="15"/>
      <c r="DX420" s="15"/>
      <c r="DY420" s="15"/>
    </row>
    <row r="421" spans="2:129"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  <c r="BB421" s="15"/>
      <c r="BC421" s="15"/>
      <c r="BD421" s="15"/>
      <c r="BE421" s="15"/>
      <c r="BF421" s="15"/>
      <c r="BG421" s="15"/>
      <c r="BH421" s="15"/>
      <c r="BI421" s="15"/>
      <c r="BJ421" s="15"/>
      <c r="BK421" s="15"/>
      <c r="BL421" s="15"/>
      <c r="BM421" s="15"/>
      <c r="BN421" s="15"/>
      <c r="BO421" s="15"/>
      <c r="BP421" s="15"/>
      <c r="BQ421" s="15"/>
      <c r="BR421" s="15"/>
      <c r="BS421" s="15"/>
      <c r="BT421" s="15"/>
      <c r="BU421" s="15"/>
      <c r="BV421" s="15"/>
      <c r="BW421" s="15"/>
      <c r="BX421" s="15"/>
      <c r="BY421" s="15"/>
      <c r="BZ421" s="15"/>
      <c r="CA421" s="15"/>
      <c r="CB421" s="15"/>
      <c r="CC421" s="15"/>
      <c r="CD421" s="15"/>
      <c r="CE421" s="15"/>
      <c r="CF421" s="15"/>
      <c r="CG421" s="15"/>
      <c r="CH421" s="15"/>
      <c r="CI421" s="15"/>
      <c r="CJ421" s="15"/>
      <c r="CK421" s="15"/>
      <c r="CL421" s="15"/>
      <c r="CM421" s="15"/>
      <c r="CN421" s="15"/>
      <c r="CO421" s="15"/>
      <c r="CP421" s="15"/>
      <c r="CQ421" s="15"/>
      <c r="CR421" s="15"/>
      <c r="CS421" s="15"/>
      <c r="CT421" s="15"/>
      <c r="CU421" s="15"/>
      <c r="CV421" s="15"/>
      <c r="CW421" s="15"/>
      <c r="CX421" s="15"/>
      <c r="CY421" s="15"/>
      <c r="CZ421" s="15"/>
      <c r="DA421" s="15"/>
      <c r="DB421" s="15"/>
      <c r="DC421" s="15"/>
      <c r="DD421" s="15"/>
      <c r="DE421" s="15"/>
      <c r="DF421" s="15"/>
      <c r="DG421" s="15"/>
      <c r="DH421" s="15"/>
      <c r="DI421" s="15"/>
      <c r="DJ421" s="15"/>
      <c r="DK421" s="15"/>
      <c r="DL421" s="15"/>
      <c r="DM421" s="15"/>
      <c r="DN421" s="15"/>
      <c r="DO421" s="15"/>
      <c r="DP421" s="15"/>
      <c r="DQ421" s="15"/>
      <c r="DR421" s="15"/>
      <c r="DS421" s="15"/>
      <c r="DT421" s="15"/>
      <c r="DU421" s="15"/>
      <c r="DV421" s="15"/>
      <c r="DW421" s="15"/>
      <c r="DX421" s="15"/>
      <c r="DY421" s="15"/>
    </row>
    <row r="422" spans="2:129"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  <c r="BB422" s="15"/>
      <c r="BC422" s="15"/>
      <c r="BD422" s="15"/>
      <c r="BE422" s="15"/>
      <c r="BF422" s="15"/>
      <c r="BG422" s="15"/>
      <c r="BH422" s="15"/>
      <c r="BI422" s="15"/>
      <c r="BJ422" s="15"/>
      <c r="BK422" s="15"/>
      <c r="BL422" s="15"/>
      <c r="BM422" s="15"/>
      <c r="BN422" s="15"/>
      <c r="BO422" s="15"/>
      <c r="BP422" s="15"/>
      <c r="BQ422" s="15"/>
      <c r="BR422" s="15"/>
      <c r="BS422" s="15"/>
      <c r="BT422" s="15"/>
      <c r="BU422" s="15"/>
      <c r="BV422" s="15"/>
      <c r="BW422" s="15"/>
      <c r="BX422" s="15"/>
      <c r="BY422" s="15"/>
      <c r="BZ422" s="15"/>
      <c r="CA422" s="15"/>
      <c r="CB422" s="15"/>
      <c r="CC422" s="15"/>
      <c r="CD422" s="15"/>
      <c r="CE422" s="15"/>
      <c r="CF422" s="15"/>
      <c r="CG422" s="15"/>
      <c r="CH422" s="15"/>
      <c r="CI422" s="15"/>
      <c r="CJ422" s="15"/>
      <c r="CK422" s="15"/>
      <c r="CL422" s="15"/>
      <c r="CM422" s="15"/>
      <c r="CN422" s="15"/>
      <c r="CO422" s="15"/>
      <c r="CP422" s="15"/>
      <c r="CQ422" s="15"/>
      <c r="CR422" s="15"/>
      <c r="CS422" s="15"/>
      <c r="CT422" s="15"/>
      <c r="CU422" s="15"/>
      <c r="CV422" s="15"/>
      <c r="CW422" s="15"/>
      <c r="CX422" s="15"/>
      <c r="CY422" s="15"/>
      <c r="CZ422" s="15"/>
      <c r="DA422" s="15"/>
      <c r="DB422" s="15"/>
      <c r="DC422" s="15"/>
      <c r="DD422" s="15"/>
      <c r="DE422" s="15"/>
      <c r="DF422" s="15"/>
      <c r="DG422" s="15"/>
      <c r="DH422" s="15"/>
      <c r="DI422" s="15"/>
      <c r="DJ422" s="15"/>
      <c r="DK422" s="15"/>
      <c r="DL422" s="15"/>
      <c r="DM422" s="15"/>
      <c r="DN422" s="15"/>
      <c r="DO422" s="15"/>
      <c r="DP422" s="15"/>
      <c r="DQ422" s="15"/>
      <c r="DR422" s="15"/>
      <c r="DS422" s="15"/>
      <c r="DT422" s="15"/>
      <c r="DU422" s="15"/>
      <c r="DV422" s="15"/>
      <c r="DW422" s="15"/>
      <c r="DX422" s="15"/>
      <c r="DY422" s="15"/>
    </row>
    <row r="423" spans="2:129"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  <c r="BB423" s="15"/>
      <c r="BC423" s="15"/>
      <c r="BD423" s="15"/>
      <c r="BE423" s="15"/>
      <c r="BF423" s="15"/>
      <c r="BG423" s="15"/>
      <c r="BH423" s="15"/>
      <c r="BI423" s="15"/>
      <c r="BJ423" s="15"/>
      <c r="BK423" s="15"/>
      <c r="BL423" s="15"/>
      <c r="BM423" s="15"/>
      <c r="BN423" s="15"/>
      <c r="BO423" s="15"/>
      <c r="BP423" s="15"/>
      <c r="BQ423" s="15"/>
      <c r="BR423" s="15"/>
      <c r="BS423" s="15"/>
      <c r="BT423" s="15"/>
      <c r="BU423" s="15"/>
      <c r="BV423" s="15"/>
      <c r="BW423" s="15"/>
      <c r="BX423" s="15"/>
      <c r="BY423" s="15"/>
      <c r="BZ423" s="15"/>
      <c r="CA423" s="15"/>
      <c r="CB423" s="15"/>
      <c r="CC423" s="15"/>
      <c r="CD423" s="15"/>
      <c r="CE423" s="15"/>
      <c r="CF423" s="15"/>
      <c r="CG423" s="15"/>
      <c r="CH423" s="15"/>
      <c r="CI423" s="15"/>
      <c r="CJ423" s="15"/>
      <c r="CK423" s="15"/>
      <c r="CL423" s="15"/>
      <c r="CM423" s="15"/>
      <c r="CN423" s="15"/>
      <c r="CO423" s="15"/>
      <c r="CP423" s="15"/>
      <c r="CQ423" s="15"/>
      <c r="CR423" s="15"/>
      <c r="CS423" s="15"/>
      <c r="CT423" s="15"/>
      <c r="CU423" s="15"/>
      <c r="CV423" s="15"/>
      <c r="CW423" s="15"/>
      <c r="CX423" s="15"/>
      <c r="CY423" s="15"/>
      <c r="CZ423" s="15"/>
      <c r="DA423" s="15"/>
      <c r="DB423" s="15"/>
      <c r="DC423" s="15"/>
      <c r="DD423" s="15"/>
      <c r="DE423" s="15"/>
      <c r="DF423" s="15"/>
      <c r="DG423" s="15"/>
      <c r="DH423" s="15"/>
      <c r="DI423" s="15"/>
      <c r="DJ423" s="15"/>
      <c r="DK423" s="15"/>
      <c r="DL423" s="15"/>
      <c r="DM423" s="15"/>
      <c r="DN423" s="15"/>
      <c r="DO423" s="15"/>
      <c r="DP423" s="15"/>
      <c r="DQ423" s="15"/>
      <c r="DR423" s="15"/>
      <c r="DS423" s="15"/>
      <c r="DT423" s="15"/>
      <c r="DU423" s="15"/>
      <c r="DV423" s="15"/>
      <c r="DW423" s="15"/>
      <c r="DX423" s="15"/>
      <c r="DY423" s="15"/>
    </row>
    <row r="424" spans="2:129"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  <c r="BB424" s="15"/>
      <c r="BC424" s="15"/>
      <c r="BD424" s="15"/>
      <c r="BE424" s="15"/>
      <c r="BF424" s="15"/>
      <c r="BG424" s="15"/>
      <c r="BH424" s="15"/>
      <c r="BI424" s="15"/>
      <c r="BJ424" s="15"/>
      <c r="BK424" s="15"/>
      <c r="BL424" s="15"/>
      <c r="BM424" s="15"/>
      <c r="BN424" s="15"/>
      <c r="BO424" s="15"/>
      <c r="BP424" s="15"/>
      <c r="BQ424" s="15"/>
      <c r="BR424" s="15"/>
      <c r="BS424" s="15"/>
      <c r="BT424" s="15"/>
      <c r="BU424" s="15"/>
      <c r="BV424" s="15"/>
      <c r="BW424" s="15"/>
      <c r="BX424" s="15"/>
      <c r="BY424" s="15"/>
      <c r="BZ424" s="15"/>
      <c r="CA424" s="15"/>
      <c r="CB424" s="15"/>
      <c r="CC424" s="15"/>
      <c r="CD424" s="15"/>
      <c r="CE424" s="15"/>
      <c r="CF424" s="15"/>
      <c r="CG424" s="15"/>
      <c r="CH424" s="15"/>
      <c r="CI424" s="15"/>
      <c r="CJ424" s="15"/>
      <c r="CK424" s="15"/>
      <c r="CL424" s="15"/>
      <c r="CM424" s="15"/>
      <c r="CN424" s="15"/>
      <c r="CO424" s="15"/>
      <c r="CP424" s="15"/>
      <c r="CQ424" s="15"/>
      <c r="CR424" s="15"/>
      <c r="CS424" s="15"/>
      <c r="CT424" s="15"/>
      <c r="CU424" s="15"/>
      <c r="CV424" s="15"/>
      <c r="CW424" s="15"/>
      <c r="CX424" s="15"/>
      <c r="CY424" s="15"/>
      <c r="CZ424" s="15"/>
      <c r="DA424" s="15"/>
      <c r="DB424" s="15"/>
      <c r="DC424" s="15"/>
      <c r="DD424" s="15"/>
      <c r="DE424" s="15"/>
      <c r="DF424" s="15"/>
      <c r="DG424" s="15"/>
      <c r="DH424" s="15"/>
      <c r="DI424" s="15"/>
      <c r="DJ424" s="15"/>
      <c r="DK424" s="15"/>
      <c r="DL424" s="15"/>
      <c r="DM424" s="15"/>
      <c r="DN424" s="15"/>
      <c r="DO424" s="15"/>
      <c r="DP424" s="15"/>
      <c r="DQ424" s="15"/>
      <c r="DR424" s="15"/>
      <c r="DS424" s="15"/>
      <c r="DT424" s="15"/>
      <c r="DU424" s="15"/>
      <c r="DV424" s="15"/>
      <c r="DW424" s="15"/>
      <c r="DX424" s="15"/>
      <c r="DY424" s="15"/>
    </row>
    <row r="425" spans="2:129"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  <c r="BB425" s="15"/>
      <c r="BC425" s="15"/>
      <c r="BD425" s="15"/>
      <c r="BE425" s="15"/>
      <c r="BF425" s="15"/>
      <c r="BG425" s="15"/>
      <c r="BH425" s="15"/>
      <c r="BI425" s="15"/>
      <c r="BJ425" s="15"/>
      <c r="BK425" s="15"/>
      <c r="BL425" s="15"/>
      <c r="BM425" s="15"/>
      <c r="BN425" s="15"/>
      <c r="BO425" s="15"/>
      <c r="BP425" s="15"/>
      <c r="BQ425" s="15"/>
      <c r="BR425" s="15"/>
      <c r="BS425" s="15"/>
      <c r="BT425" s="15"/>
      <c r="BU425" s="15"/>
      <c r="BV425" s="15"/>
      <c r="BW425" s="15"/>
      <c r="BX425" s="15"/>
      <c r="BY425" s="15"/>
      <c r="BZ425" s="15"/>
      <c r="CA425" s="15"/>
      <c r="CB425" s="15"/>
      <c r="CC425" s="15"/>
      <c r="CD425" s="15"/>
      <c r="CE425" s="15"/>
      <c r="CF425" s="15"/>
      <c r="CG425" s="15"/>
      <c r="CH425" s="15"/>
      <c r="CI425" s="15"/>
      <c r="CJ425" s="15"/>
      <c r="CK425" s="15"/>
      <c r="CL425" s="15"/>
      <c r="CM425" s="15"/>
      <c r="CN425" s="15"/>
      <c r="CO425" s="15"/>
      <c r="CP425" s="15"/>
      <c r="CQ425" s="15"/>
      <c r="CR425" s="15"/>
      <c r="CS425" s="15"/>
      <c r="CT425" s="15"/>
      <c r="CU425" s="15"/>
      <c r="CV425" s="15"/>
      <c r="CW425" s="15"/>
      <c r="CX425" s="15"/>
      <c r="CY425" s="15"/>
      <c r="CZ425" s="15"/>
      <c r="DA425" s="15"/>
      <c r="DB425" s="15"/>
      <c r="DC425" s="15"/>
      <c r="DD425" s="15"/>
      <c r="DE425" s="15"/>
      <c r="DF425" s="15"/>
      <c r="DG425" s="15"/>
      <c r="DH425" s="15"/>
      <c r="DI425" s="15"/>
      <c r="DJ425" s="15"/>
      <c r="DK425" s="15"/>
      <c r="DL425" s="15"/>
      <c r="DM425" s="15"/>
      <c r="DN425" s="15"/>
      <c r="DO425" s="15"/>
      <c r="DP425" s="15"/>
      <c r="DQ425" s="15"/>
      <c r="DR425" s="15"/>
      <c r="DS425" s="15"/>
      <c r="DT425" s="15"/>
      <c r="DU425" s="15"/>
      <c r="DV425" s="15"/>
      <c r="DW425" s="15"/>
      <c r="DX425" s="15"/>
      <c r="DY425" s="15"/>
    </row>
    <row r="426" spans="2:129"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  <c r="BB426" s="15"/>
      <c r="BC426" s="15"/>
      <c r="BD426" s="15"/>
      <c r="BE426" s="15"/>
      <c r="BF426" s="15"/>
      <c r="BG426" s="15"/>
      <c r="BH426" s="15"/>
      <c r="BI426" s="15"/>
      <c r="BJ426" s="15"/>
      <c r="BK426" s="15"/>
      <c r="BL426" s="15"/>
      <c r="BM426" s="15"/>
      <c r="BN426" s="15"/>
      <c r="BO426" s="15"/>
      <c r="BP426" s="15"/>
      <c r="BQ426" s="15"/>
      <c r="BR426" s="15"/>
      <c r="BS426" s="15"/>
      <c r="BT426" s="15"/>
      <c r="BU426" s="15"/>
      <c r="BV426" s="15"/>
      <c r="BW426" s="15"/>
      <c r="BX426" s="15"/>
      <c r="BY426" s="15"/>
      <c r="BZ426" s="15"/>
      <c r="CA426" s="15"/>
      <c r="CB426" s="15"/>
      <c r="CC426" s="15"/>
      <c r="CD426" s="15"/>
      <c r="CE426" s="15"/>
      <c r="CF426" s="15"/>
      <c r="CG426" s="15"/>
      <c r="CH426" s="15"/>
      <c r="CI426" s="15"/>
      <c r="CJ426" s="15"/>
      <c r="CK426" s="15"/>
      <c r="CL426" s="15"/>
      <c r="CM426" s="15"/>
      <c r="CN426" s="15"/>
      <c r="CO426" s="15"/>
      <c r="CP426" s="15"/>
      <c r="CQ426" s="15"/>
      <c r="CR426" s="15"/>
      <c r="CS426" s="15"/>
      <c r="CT426" s="15"/>
      <c r="CU426" s="15"/>
      <c r="CV426" s="15"/>
      <c r="CW426" s="15"/>
      <c r="CX426" s="15"/>
      <c r="CY426" s="15"/>
      <c r="CZ426" s="15"/>
      <c r="DA426" s="15"/>
      <c r="DB426" s="15"/>
      <c r="DC426" s="15"/>
      <c r="DD426" s="15"/>
      <c r="DE426" s="15"/>
      <c r="DF426" s="15"/>
      <c r="DG426" s="15"/>
      <c r="DH426" s="15"/>
      <c r="DI426" s="15"/>
      <c r="DJ426" s="15"/>
      <c r="DK426" s="15"/>
      <c r="DL426" s="15"/>
      <c r="DM426" s="15"/>
      <c r="DN426" s="15"/>
      <c r="DO426" s="15"/>
      <c r="DP426" s="15"/>
      <c r="DQ426" s="15"/>
      <c r="DR426" s="15"/>
      <c r="DS426" s="15"/>
      <c r="DT426" s="15"/>
      <c r="DU426" s="15"/>
      <c r="DV426" s="15"/>
      <c r="DW426" s="15"/>
      <c r="DX426" s="15"/>
      <c r="DY426" s="15"/>
    </row>
    <row r="427" spans="2:129"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  <c r="BB427" s="15"/>
      <c r="BC427" s="15"/>
      <c r="BD427" s="15"/>
      <c r="BE427" s="15"/>
      <c r="BF427" s="15"/>
      <c r="BG427" s="15"/>
      <c r="BH427" s="15"/>
      <c r="BI427" s="15"/>
      <c r="BJ427" s="15"/>
      <c r="BK427" s="15"/>
      <c r="BL427" s="15"/>
      <c r="BM427" s="15"/>
      <c r="BN427" s="15"/>
      <c r="BO427" s="15"/>
      <c r="BP427" s="15"/>
      <c r="BQ427" s="15"/>
      <c r="BR427" s="15"/>
      <c r="BS427" s="15"/>
      <c r="BT427" s="15"/>
      <c r="BU427" s="15"/>
      <c r="BV427" s="15"/>
      <c r="BW427" s="15"/>
      <c r="BX427" s="15"/>
      <c r="BY427" s="15"/>
      <c r="BZ427" s="15"/>
      <c r="CA427" s="15"/>
      <c r="CB427" s="15"/>
      <c r="CC427" s="15"/>
      <c r="CD427" s="15"/>
      <c r="CE427" s="15"/>
      <c r="CF427" s="15"/>
      <c r="CG427" s="15"/>
      <c r="CH427" s="15"/>
      <c r="CI427" s="15"/>
      <c r="CJ427" s="15"/>
      <c r="CK427" s="15"/>
      <c r="CL427" s="15"/>
      <c r="CM427" s="15"/>
      <c r="CN427" s="15"/>
      <c r="CO427" s="15"/>
      <c r="CP427" s="15"/>
      <c r="CQ427" s="15"/>
      <c r="CR427" s="15"/>
      <c r="CS427" s="15"/>
      <c r="CT427" s="15"/>
      <c r="CU427" s="15"/>
      <c r="CV427" s="15"/>
      <c r="CW427" s="15"/>
      <c r="CX427" s="15"/>
      <c r="CY427" s="15"/>
      <c r="CZ427" s="15"/>
      <c r="DA427" s="15"/>
      <c r="DB427" s="15"/>
      <c r="DC427" s="15"/>
      <c r="DD427" s="15"/>
      <c r="DE427" s="15"/>
      <c r="DF427" s="15"/>
      <c r="DG427" s="15"/>
      <c r="DH427" s="15"/>
      <c r="DI427" s="15"/>
      <c r="DJ427" s="15"/>
      <c r="DK427" s="15"/>
      <c r="DL427" s="15"/>
      <c r="DM427" s="15"/>
      <c r="DN427" s="15"/>
      <c r="DO427" s="15"/>
      <c r="DP427" s="15"/>
      <c r="DQ427" s="15"/>
      <c r="DR427" s="15"/>
      <c r="DS427" s="15"/>
      <c r="DT427" s="15"/>
      <c r="DU427" s="15"/>
      <c r="DV427" s="15"/>
      <c r="DW427" s="15"/>
      <c r="DX427" s="15"/>
      <c r="DY427" s="15"/>
    </row>
    <row r="428" spans="2:129"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  <c r="AY428" s="15"/>
      <c r="AZ428" s="15"/>
      <c r="BA428" s="15"/>
      <c r="BB428" s="15"/>
      <c r="BC428" s="15"/>
      <c r="BD428" s="15"/>
      <c r="BE428" s="15"/>
      <c r="BF428" s="15"/>
      <c r="BG428" s="15"/>
      <c r="BH428" s="15"/>
      <c r="BI428" s="15"/>
      <c r="BJ428" s="15"/>
      <c r="BK428" s="15"/>
      <c r="BL428" s="15"/>
      <c r="BM428" s="15"/>
      <c r="BN428" s="15"/>
      <c r="BO428" s="15"/>
      <c r="BP428" s="15"/>
      <c r="BQ428" s="15"/>
      <c r="BR428" s="15"/>
      <c r="BS428" s="15"/>
      <c r="BT428" s="15"/>
      <c r="BU428" s="15"/>
      <c r="BV428" s="15"/>
      <c r="BW428" s="15"/>
      <c r="BX428" s="15"/>
      <c r="BY428" s="15"/>
      <c r="BZ428" s="15"/>
      <c r="CA428" s="15"/>
      <c r="CB428" s="15"/>
      <c r="CC428" s="15"/>
      <c r="CD428" s="15"/>
      <c r="CE428" s="15"/>
      <c r="CF428" s="15"/>
      <c r="CG428" s="15"/>
      <c r="CH428" s="15"/>
      <c r="CI428" s="15"/>
      <c r="CJ428" s="15"/>
      <c r="CK428" s="15"/>
      <c r="CL428" s="15"/>
      <c r="CM428" s="15"/>
      <c r="CN428" s="15"/>
      <c r="CO428" s="15"/>
      <c r="CP428" s="15"/>
      <c r="CQ428" s="15"/>
      <c r="CR428" s="15"/>
      <c r="CS428" s="15"/>
      <c r="CT428" s="15"/>
      <c r="CU428" s="15"/>
      <c r="CV428" s="15"/>
      <c r="CW428" s="15"/>
      <c r="CX428" s="15"/>
      <c r="CY428" s="15"/>
      <c r="CZ428" s="15"/>
      <c r="DA428" s="15"/>
      <c r="DB428" s="15"/>
      <c r="DC428" s="15"/>
      <c r="DD428" s="15"/>
      <c r="DE428" s="15"/>
      <c r="DF428" s="15"/>
      <c r="DG428" s="15"/>
      <c r="DH428" s="15"/>
      <c r="DI428" s="15"/>
      <c r="DJ428" s="15"/>
      <c r="DK428" s="15"/>
      <c r="DL428" s="15"/>
      <c r="DM428" s="15"/>
      <c r="DN428" s="15"/>
      <c r="DO428" s="15"/>
      <c r="DP428" s="15"/>
      <c r="DQ428" s="15"/>
      <c r="DR428" s="15"/>
      <c r="DS428" s="15"/>
      <c r="DT428" s="15"/>
      <c r="DU428" s="15"/>
      <c r="DV428" s="15"/>
      <c r="DW428" s="15"/>
      <c r="DX428" s="15"/>
      <c r="DY428" s="15"/>
    </row>
    <row r="429" spans="2:129"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5"/>
      <c r="BB429" s="15"/>
      <c r="BC429" s="15"/>
      <c r="BD429" s="15"/>
      <c r="BE429" s="15"/>
      <c r="BF429" s="15"/>
      <c r="BG429" s="15"/>
      <c r="BH429" s="15"/>
      <c r="BI429" s="15"/>
      <c r="BJ429" s="15"/>
      <c r="BK429" s="15"/>
      <c r="BL429" s="15"/>
      <c r="BM429" s="15"/>
      <c r="BN429" s="15"/>
      <c r="BO429" s="15"/>
      <c r="BP429" s="15"/>
      <c r="BQ429" s="15"/>
      <c r="BR429" s="15"/>
      <c r="BS429" s="15"/>
      <c r="BT429" s="15"/>
      <c r="BU429" s="15"/>
      <c r="BV429" s="15"/>
      <c r="BW429" s="15"/>
      <c r="BX429" s="15"/>
      <c r="BY429" s="15"/>
      <c r="BZ429" s="15"/>
      <c r="CA429" s="15"/>
      <c r="CB429" s="15"/>
      <c r="CC429" s="15"/>
      <c r="CD429" s="15"/>
      <c r="CE429" s="15"/>
      <c r="CF429" s="15"/>
      <c r="CG429" s="15"/>
      <c r="CH429" s="15"/>
      <c r="CI429" s="15"/>
      <c r="CJ429" s="15"/>
      <c r="CK429" s="15"/>
      <c r="CL429" s="15"/>
      <c r="CM429" s="15"/>
      <c r="CN429" s="15"/>
      <c r="CO429" s="15"/>
      <c r="CP429" s="15"/>
      <c r="CQ429" s="15"/>
      <c r="CR429" s="15"/>
      <c r="CS429" s="15"/>
      <c r="CT429" s="15"/>
      <c r="CU429" s="15"/>
      <c r="CV429" s="15"/>
      <c r="CW429" s="15"/>
      <c r="CX429" s="15"/>
      <c r="CY429" s="15"/>
      <c r="CZ429" s="15"/>
      <c r="DA429" s="15"/>
      <c r="DB429" s="15"/>
      <c r="DC429" s="15"/>
      <c r="DD429" s="15"/>
      <c r="DE429" s="15"/>
      <c r="DF429" s="15"/>
      <c r="DG429" s="15"/>
      <c r="DH429" s="15"/>
      <c r="DI429" s="15"/>
      <c r="DJ429" s="15"/>
      <c r="DK429" s="15"/>
      <c r="DL429" s="15"/>
      <c r="DM429" s="15"/>
      <c r="DN429" s="15"/>
      <c r="DO429" s="15"/>
      <c r="DP429" s="15"/>
      <c r="DQ429" s="15"/>
      <c r="DR429" s="15"/>
      <c r="DS429" s="15"/>
      <c r="DT429" s="15"/>
      <c r="DU429" s="15"/>
      <c r="DV429" s="15"/>
      <c r="DW429" s="15"/>
      <c r="DX429" s="15"/>
      <c r="DY429" s="15"/>
    </row>
    <row r="430" spans="2:129"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5"/>
      <c r="BB430" s="15"/>
      <c r="BC430" s="15"/>
      <c r="BD430" s="15"/>
      <c r="BE430" s="15"/>
      <c r="BF430" s="15"/>
      <c r="BG430" s="15"/>
      <c r="BH430" s="15"/>
      <c r="BI430" s="15"/>
      <c r="BJ430" s="15"/>
      <c r="BK430" s="15"/>
      <c r="BL430" s="15"/>
      <c r="BM430" s="15"/>
      <c r="BN430" s="15"/>
      <c r="BO430" s="15"/>
      <c r="BP430" s="15"/>
      <c r="BQ430" s="15"/>
      <c r="BR430" s="15"/>
      <c r="BS430" s="15"/>
      <c r="BT430" s="15"/>
      <c r="BU430" s="15"/>
      <c r="BV430" s="15"/>
      <c r="BW430" s="15"/>
      <c r="BX430" s="15"/>
      <c r="BY430" s="15"/>
      <c r="BZ430" s="15"/>
      <c r="CA430" s="15"/>
      <c r="CB430" s="15"/>
      <c r="CC430" s="15"/>
      <c r="CD430" s="15"/>
      <c r="CE430" s="15"/>
      <c r="CF430" s="15"/>
      <c r="CG430" s="15"/>
      <c r="CH430" s="15"/>
      <c r="CI430" s="15"/>
      <c r="CJ430" s="15"/>
      <c r="CK430" s="15"/>
      <c r="CL430" s="15"/>
      <c r="CM430" s="15"/>
      <c r="CN430" s="15"/>
      <c r="CO430" s="15"/>
      <c r="CP430" s="15"/>
      <c r="CQ430" s="15"/>
      <c r="CR430" s="15"/>
      <c r="CS430" s="15"/>
      <c r="CT430" s="15"/>
      <c r="CU430" s="15"/>
      <c r="CV430" s="15"/>
      <c r="CW430" s="15"/>
      <c r="CX430" s="15"/>
      <c r="CY430" s="15"/>
      <c r="CZ430" s="15"/>
      <c r="DA430" s="15"/>
      <c r="DB430" s="15"/>
      <c r="DC430" s="15"/>
      <c r="DD430" s="15"/>
      <c r="DE430" s="15"/>
      <c r="DF430" s="15"/>
      <c r="DG430" s="15"/>
      <c r="DH430" s="15"/>
      <c r="DI430" s="15"/>
      <c r="DJ430" s="15"/>
      <c r="DK430" s="15"/>
      <c r="DL430" s="15"/>
      <c r="DM430" s="15"/>
      <c r="DN430" s="15"/>
      <c r="DO430" s="15"/>
      <c r="DP430" s="15"/>
      <c r="DQ430" s="15"/>
      <c r="DR430" s="15"/>
      <c r="DS430" s="15"/>
      <c r="DT430" s="15"/>
      <c r="DU430" s="15"/>
      <c r="DV430" s="15"/>
      <c r="DW430" s="15"/>
      <c r="DX430" s="15"/>
      <c r="DY430" s="15"/>
    </row>
    <row r="431" spans="2:129"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  <c r="AY431" s="15"/>
      <c r="AZ431" s="15"/>
      <c r="BA431" s="15"/>
      <c r="BB431" s="15"/>
      <c r="BC431" s="15"/>
      <c r="BD431" s="15"/>
      <c r="BE431" s="15"/>
      <c r="BF431" s="15"/>
      <c r="BG431" s="15"/>
      <c r="BH431" s="15"/>
      <c r="BI431" s="15"/>
      <c r="BJ431" s="15"/>
      <c r="BK431" s="15"/>
      <c r="BL431" s="15"/>
      <c r="BM431" s="15"/>
      <c r="BN431" s="15"/>
      <c r="BO431" s="15"/>
      <c r="BP431" s="15"/>
      <c r="BQ431" s="15"/>
      <c r="BR431" s="15"/>
      <c r="BS431" s="15"/>
      <c r="BT431" s="15"/>
      <c r="BU431" s="15"/>
      <c r="BV431" s="15"/>
      <c r="BW431" s="15"/>
      <c r="BX431" s="15"/>
      <c r="BY431" s="15"/>
      <c r="BZ431" s="15"/>
      <c r="CA431" s="15"/>
      <c r="CB431" s="15"/>
      <c r="CC431" s="15"/>
      <c r="CD431" s="15"/>
      <c r="CE431" s="15"/>
      <c r="CF431" s="15"/>
      <c r="CG431" s="15"/>
      <c r="CH431" s="15"/>
      <c r="CI431" s="15"/>
      <c r="CJ431" s="15"/>
      <c r="CK431" s="15"/>
      <c r="CL431" s="15"/>
      <c r="CM431" s="15"/>
      <c r="CN431" s="15"/>
      <c r="CO431" s="15"/>
      <c r="CP431" s="15"/>
      <c r="CQ431" s="15"/>
      <c r="CR431" s="15"/>
      <c r="CS431" s="15"/>
      <c r="CT431" s="15"/>
      <c r="CU431" s="15"/>
      <c r="CV431" s="15"/>
      <c r="CW431" s="15"/>
      <c r="CX431" s="15"/>
      <c r="CY431" s="15"/>
      <c r="CZ431" s="15"/>
      <c r="DA431" s="15"/>
      <c r="DB431" s="15"/>
      <c r="DC431" s="15"/>
      <c r="DD431" s="15"/>
      <c r="DE431" s="15"/>
      <c r="DF431" s="15"/>
      <c r="DG431" s="15"/>
      <c r="DH431" s="15"/>
      <c r="DI431" s="15"/>
      <c r="DJ431" s="15"/>
      <c r="DK431" s="15"/>
      <c r="DL431" s="15"/>
      <c r="DM431" s="15"/>
      <c r="DN431" s="15"/>
      <c r="DO431" s="15"/>
      <c r="DP431" s="15"/>
      <c r="DQ431" s="15"/>
      <c r="DR431" s="15"/>
      <c r="DS431" s="15"/>
      <c r="DT431" s="15"/>
      <c r="DU431" s="15"/>
      <c r="DV431" s="15"/>
      <c r="DW431" s="15"/>
      <c r="DX431" s="15"/>
      <c r="DY431" s="15"/>
    </row>
    <row r="432" spans="2:129"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5"/>
      <c r="BB432" s="15"/>
      <c r="BC432" s="15"/>
      <c r="BD432" s="15"/>
      <c r="BE432" s="15"/>
      <c r="BF432" s="15"/>
      <c r="BG432" s="15"/>
      <c r="BH432" s="15"/>
      <c r="BI432" s="15"/>
      <c r="BJ432" s="15"/>
      <c r="BK432" s="15"/>
      <c r="BL432" s="15"/>
      <c r="BM432" s="15"/>
      <c r="BN432" s="15"/>
      <c r="BO432" s="15"/>
      <c r="BP432" s="15"/>
      <c r="BQ432" s="15"/>
      <c r="BR432" s="15"/>
      <c r="BS432" s="15"/>
      <c r="BT432" s="15"/>
      <c r="BU432" s="15"/>
      <c r="BV432" s="15"/>
      <c r="BW432" s="15"/>
      <c r="BX432" s="15"/>
      <c r="BY432" s="15"/>
      <c r="BZ432" s="15"/>
      <c r="CA432" s="15"/>
      <c r="CB432" s="15"/>
      <c r="CC432" s="15"/>
      <c r="CD432" s="15"/>
      <c r="CE432" s="15"/>
      <c r="CF432" s="15"/>
      <c r="CG432" s="15"/>
      <c r="CH432" s="15"/>
      <c r="CI432" s="15"/>
      <c r="CJ432" s="15"/>
      <c r="CK432" s="15"/>
      <c r="CL432" s="15"/>
      <c r="CM432" s="15"/>
      <c r="CN432" s="15"/>
      <c r="CO432" s="15"/>
      <c r="CP432" s="15"/>
      <c r="CQ432" s="15"/>
      <c r="CR432" s="15"/>
      <c r="CS432" s="15"/>
      <c r="CT432" s="15"/>
      <c r="CU432" s="15"/>
      <c r="CV432" s="15"/>
      <c r="CW432" s="15"/>
      <c r="CX432" s="15"/>
      <c r="CY432" s="15"/>
      <c r="CZ432" s="15"/>
      <c r="DA432" s="15"/>
      <c r="DB432" s="15"/>
      <c r="DC432" s="15"/>
      <c r="DD432" s="15"/>
      <c r="DE432" s="15"/>
      <c r="DF432" s="15"/>
      <c r="DG432" s="15"/>
      <c r="DH432" s="15"/>
      <c r="DI432" s="15"/>
      <c r="DJ432" s="15"/>
      <c r="DK432" s="15"/>
      <c r="DL432" s="15"/>
      <c r="DM432" s="15"/>
      <c r="DN432" s="15"/>
      <c r="DO432" s="15"/>
      <c r="DP432" s="15"/>
      <c r="DQ432" s="15"/>
      <c r="DR432" s="15"/>
      <c r="DS432" s="15"/>
      <c r="DT432" s="15"/>
      <c r="DU432" s="15"/>
      <c r="DV432" s="15"/>
      <c r="DW432" s="15"/>
      <c r="DX432" s="15"/>
      <c r="DY432" s="15"/>
    </row>
    <row r="433" spans="2:129"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5"/>
      <c r="BB433" s="15"/>
      <c r="BC433" s="15"/>
      <c r="BD433" s="15"/>
      <c r="BE433" s="15"/>
      <c r="BF433" s="15"/>
      <c r="BG433" s="15"/>
      <c r="BH433" s="15"/>
      <c r="BI433" s="15"/>
      <c r="BJ433" s="15"/>
      <c r="BK433" s="15"/>
      <c r="BL433" s="15"/>
      <c r="BM433" s="15"/>
      <c r="BN433" s="15"/>
      <c r="BO433" s="15"/>
      <c r="BP433" s="15"/>
      <c r="BQ433" s="15"/>
      <c r="BR433" s="15"/>
      <c r="BS433" s="15"/>
      <c r="BT433" s="15"/>
      <c r="BU433" s="15"/>
      <c r="BV433" s="15"/>
      <c r="BW433" s="15"/>
      <c r="BX433" s="15"/>
      <c r="BY433" s="15"/>
      <c r="BZ433" s="15"/>
      <c r="CA433" s="15"/>
      <c r="CB433" s="15"/>
      <c r="CC433" s="15"/>
      <c r="CD433" s="15"/>
      <c r="CE433" s="15"/>
      <c r="CF433" s="15"/>
      <c r="CG433" s="15"/>
      <c r="CH433" s="15"/>
      <c r="CI433" s="15"/>
      <c r="CJ433" s="15"/>
      <c r="CK433" s="15"/>
      <c r="CL433" s="15"/>
      <c r="CM433" s="15"/>
      <c r="CN433" s="15"/>
      <c r="CO433" s="15"/>
      <c r="CP433" s="15"/>
      <c r="CQ433" s="15"/>
      <c r="CR433" s="15"/>
      <c r="CS433" s="15"/>
      <c r="CT433" s="15"/>
      <c r="CU433" s="15"/>
      <c r="CV433" s="15"/>
      <c r="CW433" s="15"/>
      <c r="CX433" s="15"/>
      <c r="CY433" s="15"/>
      <c r="CZ433" s="15"/>
      <c r="DA433" s="15"/>
      <c r="DB433" s="15"/>
      <c r="DC433" s="15"/>
      <c r="DD433" s="15"/>
      <c r="DE433" s="15"/>
      <c r="DF433" s="15"/>
      <c r="DG433" s="15"/>
      <c r="DH433" s="15"/>
      <c r="DI433" s="15"/>
      <c r="DJ433" s="15"/>
      <c r="DK433" s="15"/>
      <c r="DL433" s="15"/>
      <c r="DM433" s="15"/>
      <c r="DN433" s="15"/>
      <c r="DO433" s="15"/>
      <c r="DP433" s="15"/>
      <c r="DQ433" s="15"/>
      <c r="DR433" s="15"/>
      <c r="DS433" s="15"/>
      <c r="DT433" s="15"/>
      <c r="DU433" s="15"/>
      <c r="DV433" s="15"/>
      <c r="DW433" s="15"/>
      <c r="DX433" s="15"/>
      <c r="DY433" s="15"/>
    </row>
    <row r="434" spans="2:129"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  <c r="AY434" s="15"/>
      <c r="AZ434" s="15"/>
      <c r="BA434" s="15"/>
      <c r="BB434" s="15"/>
      <c r="BC434" s="15"/>
      <c r="BD434" s="15"/>
      <c r="BE434" s="15"/>
      <c r="BF434" s="15"/>
      <c r="BG434" s="15"/>
      <c r="BH434" s="15"/>
      <c r="BI434" s="15"/>
      <c r="BJ434" s="15"/>
      <c r="BK434" s="15"/>
      <c r="BL434" s="15"/>
      <c r="BM434" s="15"/>
      <c r="BN434" s="15"/>
      <c r="BO434" s="15"/>
      <c r="BP434" s="15"/>
      <c r="BQ434" s="15"/>
      <c r="BR434" s="15"/>
      <c r="BS434" s="15"/>
      <c r="BT434" s="15"/>
      <c r="BU434" s="15"/>
      <c r="BV434" s="15"/>
      <c r="BW434" s="15"/>
      <c r="BX434" s="15"/>
      <c r="BY434" s="15"/>
      <c r="BZ434" s="15"/>
      <c r="CA434" s="15"/>
      <c r="CB434" s="15"/>
      <c r="CC434" s="15"/>
      <c r="CD434" s="15"/>
      <c r="CE434" s="15"/>
      <c r="CF434" s="15"/>
      <c r="CG434" s="15"/>
      <c r="CH434" s="15"/>
      <c r="CI434" s="15"/>
      <c r="CJ434" s="15"/>
      <c r="CK434" s="15"/>
      <c r="CL434" s="15"/>
      <c r="CM434" s="15"/>
      <c r="CN434" s="15"/>
      <c r="CO434" s="15"/>
      <c r="CP434" s="15"/>
      <c r="CQ434" s="15"/>
      <c r="CR434" s="15"/>
      <c r="CS434" s="15"/>
      <c r="CT434" s="15"/>
      <c r="CU434" s="15"/>
      <c r="CV434" s="15"/>
      <c r="CW434" s="15"/>
      <c r="CX434" s="15"/>
      <c r="CY434" s="15"/>
      <c r="CZ434" s="15"/>
      <c r="DA434" s="15"/>
      <c r="DB434" s="15"/>
      <c r="DC434" s="15"/>
      <c r="DD434" s="15"/>
      <c r="DE434" s="15"/>
      <c r="DF434" s="15"/>
      <c r="DG434" s="15"/>
      <c r="DH434" s="15"/>
      <c r="DI434" s="15"/>
      <c r="DJ434" s="15"/>
      <c r="DK434" s="15"/>
      <c r="DL434" s="15"/>
      <c r="DM434" s="15"/>
      <c r="DN434" s="15"/>
      <c r="DO434" s="15"/>
      <c r="DP434" s="15"/>
      <c r="DQ434" s="15"/>
      <c r="DR434" s="15"/>
      <c r="DS434" s="15"/>
      <c r="DT434" s="15"/>
      <c r="DU434" s="15"/>
      <c r="DV434" s="15"/>
      <c r="DW434" s="15"/>
      <c r="DX434" s="15"/>
      <c r="DY434" s="15"/>
    </row>
    <row r="435" spans="2:129"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  <c r="AY435" s="15"/>
      <c r="AZ435" s="15"/>
      <c r="BA435" s="15"/>
      <c r="BB435" s="15"/>
      <c r="BC435" s="15"/>
      <c r="BD435" s="15"/>
      <c r="BE435" s="15"/>
      <c r="BF435" s="15"/>
      <c r="BG435" s="15"/>
      <c r="BH435" s="15"/>
      <c r="BI435" s="15"/>
      <c r="BJ435" s="15"/>
      <c r="BK435" s="15"/>
      <c r="BL435" s="15"/>
      <c r="BM435" s="15"/>
      <c r="BN435" s="15"/>
      <c r="BO435" s="15"/>
      <c r="BP435" s="15"/>
      <c r="BQ435" s="15"/>
      <c r="BR435" s="15"/>
      <c r="BS435" s="15"/>
      <c r="BT435" s="15"/>
      <c r="BU435" s="15"/>
      <c r="BV435" s="15"/>
      <c r="BW435" s="15"/>
      <c r="BX435" s="15"/>
      <c r="BY435" s="15"/>
      <c r="BZ435" s="15"/>
      <c r="CA435" s="15"/>
      <c r="CB435" s="15"/>
      <c r="CC435" s="15"/>
      <c r="CD435" s="15"/>
      <c r="CE435" s="15"/>
      <c r="CF435" s="15"/>
      <c r="CG435" s="15"/>
      <c r="CH435" s="15"/>
      <c r="CI435" s="15"/>
      <c r="CJ435" s="15"/>
      <c r="CK435" s="15"/>
      <c r="CL435" s="15"/>
      <c r="CM435" s="15"/>
      <c r="CN435" s="15"/>
      <c r="CO435" s="15"/>
      <c r="CP435" s="15"/>
      <c r="CQ435" s="15"/>
      <c r="CR435" s="15"/>
      <c r="CS435" s="15"/>
      <c r="CT435" s="15"/>
      <c r="CU435" s="15"/>
      <c r="CV435" s="15"/>
      <c r="CW435" s="15"/>
      <c r="CX435" s="15"/>
      <c r="CY435" s="15"/>
      <c r="CZ435" s="15"/>
      <c r="DA435" s="15"/>
      <c r="DB435" s="15"/>
      <c r="DC435" s="15"/>
      <c r="DD435" s="15"/>
      <c r="DE435" s="15"/>
      <c r="DF435" s="15"/>
      <c r="DG435" s="15"/>
      <c r="DH435" s="15"/>
      <c r="DI435" s="15"/>
      <c r="DJ435" s="15"/>
      <c r="DK435" s="15"/>
      <c r="DL435" s="15"/>
      <c r="DM435" s="15"/>
      <c r="DN435" s="15"/>
      <c r="DO435" s="15"/>
      <c r="DP435" s="15"/>
      <c r="DQ435" s="15"/>
      <c r="DR435" s="15"/>
      <c r="DS435" s="15"/>
      <c r="DT435" s="15"/>
      <c r="DU435" s="15"/>
      <c r="DV435" s="15"/>
      <c r="DW435" s="15"/>
      <c r="DX435" s="15"/>
      <c r="DY435" s="15"/>
    </row>
    <row r="436" spans="2:129"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  <c r="AY436" s="15"/>
      <c r="AZ436" s="15"/>
      <c r="BA436" s="15"/>
      <c r="BB436" s="15"/>
      <c r="BC436" s="15"/>
      <c r="BD436" s="15"/>
      <c r="BE436" s="15"/>
      <c r="BF436" s="15"/>
      <c r="BG436" s="15"/>
      <c r="BH436" s="15"/>
      <c r="BI436" s="15"/>
      <c r="BJ436" s="15"/>
      <c r="BK436" s="15"/>
      <c r="BL436" s="15"/>
      <c r="BM436" s="15"/>
      <c r="BN436" s="15"/>
      <c r="BO436" s="15"/>
      <c r="BP436" s="15"/>
      <c r="BQ436" s="15"/>
      <c r="BR436" s="15"/>
      <c r="BS436" s="15"/>
      <c r="BT436" s="15"/>
      <c r="BU436" s="15"/>
      <c r="BV436" s="15"/>
      <c r="BW436" s="15"/>
      <c r="BX436" s="15"/>
      <c r="BY436" s="15"/>
      <c r="BZ436" s="15"/>
      <c r="CA436" s="15"/>
      <c r="CB436" s="15"/>
      <c r="CC436" s="15"/>
      <c r="CD436" s="15"/>
      <c r="CE436" s="15"/>
      <c r="CF436" s="15"/>
      <c r="CG436" s="15"/>
      <c r="CH436" s="15"/>
      <c r="CI436" s="15"/>
      <c r="CJ436" s="15"/>
      <c r="CK436" s="15"/>
      <c r="CL436" s="15"/>
      <c r="CM436" s="15"/>
      <c r="CN436" s="15"/>
      <c r="CO436" s="15"/>
      <c r="CP436" s="15"/>
      <c r="CQ436" s="15"/>
      <c r="CR436" s="15"/>
      <c r="CS436" s="15"/>
      <c r="CT436" s="15"/>
      <c r="CU436" s="15"/>
      <c r="CV436" s="15"/>
      <c r="CW436" s="15"/>
      <c r="CX436" s="15"/>
      <c r="CY436" s="15"/>
      <c r="CZ436" s="15"/>
      <c r="DA436" s="15"/>
      <c r="DB436" s="15"/>
      <c r="DC436" s="15"/>
      <c r="DD436" s="15"/>
      <c r="DE436" s="15"/>
      <c r="DF436" s="15"/>
      <c r="DG436" s="15"/>
      <c r="DH436" s="15"/>
      <c r="DI436" s="15"/>
      <c r="DJ436" s="15"/>
      <c r="DK436" s="15"/>
      <c r="DL436" s="15"/>
      <c r="DM436" s="15"/>
      <c r="DN436" s="15"/>
      <c r="DO436" s="15"/>
      <c r="DP436" s="15"/>
      <c r="DQ436" s="15"/>
      <c r="DR436" s="15"/>
      <c r="DS436" s="15"/>
      <c r="DT436" s="15"/>
      <c r="DU436" s="15"/>
      <c r="DV436" s="15"/>
      <c r="DW436" s="15"/>
      <c r="DX436" s="15"/>
      <c r="DY436" s="15"/>
    </row>
    <row r="437" spans="2:129"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  <c r="AY437" s="15"/>
      <c r="AZ437" s="15"/>
      <c r="BA437" s="15"/>
      <c r="BB437" s="15"/>
      <c r="BC437" s="15"/>
      <c r="BD437" s="15"/>
      <c r="BE437" s="15"/>
      <c r="BF437" s="15"/>
      <c r="BG437" s="15"/>
      <c r="BH437" s="15"/>
      <c r="BI437" s="15"/>
      <c r="BJ437" s="15"/>
      <c r="BK437" s="15"/>
      <c r="BL437" s="15"/>
      <c r="BM437" s="15"/>
      <c r="BN437" s="15"/>
      <c r="BO437" s="15"/>
      <c r="BP437" s="15"/>
      <c r="BQ437" s="15"/>
      <c r="BR437" s="15"/>
      <c r="BS437" s="15"/>
      <c r="BT437" s="15"/>
      <c r="BU437" s="15"/>
      <c r="BV437" s="15"/>
      <c r="BW437" s="15"/>
      <c r="BX437" s="15"/>
      <c r="BY437" s="15"/>
      <c r="BZ437" s="15"/>
      <c r="CA437" s="15"/>
      <c r="CB437" s="15"/>
      <c r="CC437" s="15"/>
      <c r="CD437" s="15"/>
      <c r="CE437" s="15"/>
      <c r="CF437" s="15"/>
      <c r="CG437" s="15"/>
      <c r="CH437" s="15"/>
      <c r="CI437" s="15"/>
      <c r="CJ437" s="15"/>
      <c r="CK437" s="15"/>
      <c r="CL437" s="15"/>
      <c r="CM437" s="15"/>
      <c r="CN437" s="15"/>
      <c r="CO437" s="15"/>
      <c r="CP437" s="15"/>
      <c r="CQ437" s="15"/>
      <c r="CR437" s="15"/>
      <c r="CS437" s="15"/>
      <c r="CT437" s="15"/>
      <c r="CU437" s="15"/>
      <c r="CV437" s="15"/>
      <c r="CW437" s="15"/>
      <c r="CX437" s="15"/>
      <c r="CY437" s="15"/>
      <c r="CZ437" s="15"/>
      <c r="DA437" s="15"/>
      <c r="DB437" s="15"/>
      <c r="DC437" s="15"/>
      <c r="DD437" s="15"/>
      <c r="DE437" s="15"/>
      <c r="DF437" s="15"/>
      <c r="DG437" s="15"/>
      <c r="DH437" s="15"/>
      <c r="DI437" s="15"/>
      <c r="DJ437" s="15"/>
      <c r="DK437" s="15"/>
      <c r="DL437" s="15"/>
      <c r="DM437" s="15"/>
      <c r="DN437" s="15"/>
      <c r="DO437" s="15"/>
      <c r="DP437" s="15"/>
      <c r="DQ437" s="15"/>
      <c r="DR437" s="15"/>
      <c r="DS437" s="15"/>
      <c r="DT437" s="15"/>
      <c r="DU437" s="15"/>
      <c r="DV437" s="15"/>
      <c r="DW437" s="15"/>
      <c r="DX437" s="15"/>
      <c r="DY437" s="15"/>
    </row>
    <row r="438" spans="2:129"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  <c r="AY438" s="15"/>
      <c r="AZ438" s="15"/>
      <c r="BA438" s="15"/>
      <c r="BB438" s="15"/>
      <c r="BC438" s="15"/>
      <c r="BD438" s="15"/>
      <c r="BE438" s="15"/>
      <c r="BF438" s="15"/>
      <c r="BG438" s="15"/>
      <c r="BH438" s="15"/>
      <c r="BI438" s="15"/>
      <c r="BJ438" s="15"/>
      <c r="BK438" s="15"/>
      <c r="BL438" s="15"/>
      <c r="BM438" s="15"/>
      <c r="BN438" s="15"/>
      <c r="BO438" s="15"/>
      <c r="BP438" s="15"/>
      <c r="BQ438" s="15"/>
      <c r="BR438" s="15"/>
      <c r="BS438" s="15"/>
      <c r="BT438" s="15"/>
      <c r="BU438" s="15"/>
      <c r="BV438" s="15"/>
      <c r="BW438" s="15"/>
      <c r="BX438" s="15"/>
      <c r="BY438" s="15"/>
      <c r="BZ438" s="15"/>
      <c r="CA438" s="15"/>
      <c r="CB438" s="15"/>
      <c r="CC438" s="15"/>
      <c r="CD438" s="15"/>
      <c r="CE438" s="15"/>
      <c r="CF438" s="15"/>
      <c r="CG438" s="15"/>
      <c r="CH438" s="15"/>
      <c r="CI438" s="15"/>
      <c r="CJ438" s="15"/>
      <c r="CK438" s="15"/>
      <c r="CL438" s="15"/>
      <c r="CM438" s="15"/>
      <c r="CN438" s="15"/>
      <c r="CO438" s="15"/>
      <c r="CP438" s="15"/>
      <c r="CQ438" s="15"/>
      <c r="CR438" s="15"/>
      <c r="CS438" s="15"/>
      <c r="CT438" s="15"/>
      <c r="CU438" s="15"/>
      <c r="CV438" s="15"/>
      <c r="CW438" s="15"/>
      <c r="CX438" s="15"/>
      <c r="CY438" s="15"/>
      <c r="CZ438" s="15"/>
      <c r="DA438" s="15"/>
      <c r="DB438" s="15"/>
      <c r="DC438" s="15"/>
      <c r="DD438" s="15"/>
      <c r="DE438" s="15"/>
      <c r="DF438" s="15"/>
      <c r="DG438" s="15"/>
      <c r="DH438" s="15"/>
      <c r="DI438" s="15"/>
      <c r="DJ438" s="15"/>
      <c r="DK438" s="15"/>
      <c r="DL438" s="15"/>
      <c r="DM438" s="15"/>
      <c r="DN438" s="15"/>
      <c r="DO438" s="15"/>
      <c r="DP438" s="15"/>
      <c r="DQ438" s="15"/>
      <c r="DR438" s="15"/>
      <c r="DS438" s="15"/>
      <c r="DT438" s="15"/>
      <c r="DU438" s="15"/>
      <c r="DV438" s="15"/>
      <c r="DW438" s="15"/>
      <c r="DX438" s="15"/>
      <c r="DY438" s="15"/>
    </row>
    <row r="439" spans="2:129"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  <c r="AY439" s="15"/>
      <c r="AZ439" s="15"/>
      <c r="BA439" s="15"/>
      <c r="BB439" s="15"/>
      <c r="BC439" s="15"/>
      <c r="BD439" s="15"/>
      <c r="BE439" s="15"/>
      <c r="BF439" s="15"/>
      <c r="BG439" s="15"/>
      <c r="BH439" s="15"/>
      <c r="BI439" s="15"/>
      <c r="BJ439" s="15"/>
      <c r="BK439" s="15"/>
      <c r="BL439" s="15"/>
      <c r="BM439" s="15"/>
      <c r="BN439" s="15"/>
      <c r="BO439" s="15"/>
      <c r="BP439" s="15"/>
      <c r="BQ439" s="15"/>
      <c r="BR439" s="15"/>
      <c r="BS439" s="15"/>
      <c r="BT439" s="15"/>
      <c r="BU439" s="15"/>
      <c r="BV439" s="15"/>
      <c r="BW439" s="15"/>
      <c r="BX439" s="15"/>
      <c r="BY439" s="15"/>
      <c r="BZ439" s="15"/>
      <c r="CA439" s="15"/>
      <c r="CB439" s="15"/>
      <c r="CC439" s="15"/>
      <c r="CD439" s="15"/>
      <c r="CE439" s="15"/>
      <c r="CF439" s="15"/>
      <c r="CG439" s="15"/>
      <c r="CH439" s="15"/>
      <c r="CI439" s="15"/>
      <c r="CJ439" s="15"/>
      <c r="CK439" s="15"/>
      <c r="CL439" s="15"/>
      <c r="CM439" s="15"/>
      <c r="CN439" s="15"/>
      <c r="CO439" s="15"/>
      <c r="CP439" s="15"/>
      <c r="CQ439" s="15"/>
      <c r="CR439" s="15"/>
      <c r="CS439" s="15"/>
      <c r="CT439" s="15"/>
      <c r="CU439" s="15"/>
      <c r="CV439" s="15"/>
      <c r="CW439" s="15"/>
      <c r="CX439" s="15"/>
      <c r="CY439" s="15"/>
      <c r="CZ439" s="15"/>
      <c r="DA439" s="15"/>
      <c r="DB439" s="15"/>
      <c r="DC439" s="15"/>
      <c r="DD439" s="15"/>
      <c r="DE439" s="15"/>
      <c r="DF439" s="15"/>
      <c r="DG439" s="15"/>
      <c r="DH439" s="15"/>
      <c r="DI439" s="15"/>
      <c r="DJ439" s="15"/>
      <c r="DK439" s="15"/>
      <c r="DL439" s="15"/>
      <c r="DM439" s="15"/>
      <c r="DN439" s="15"/>
      <c r="DO439" s="15"/>
      <c r="DP439" s="15"/>
      <c r="DQ439" s="15"/>
      <c r="DR439" s="15"/>
      <c r="DS439" s="15"/>
      <c r="DT439" s="15"/>
      <c r="DU439" s="15"/>
      <c r="DV439" s="15"/>
      <c r="DW439" s="15"/>
      <c r="DX439" s="15"/>
      <c r="DY439" s="15"/>
    </row>
    <row r="440" spans="2:129"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  <c r="AY440" s="15"/>
      <c r="AZ440" s="15"/>
      <c r="BA440" s="15"/>
      <c r="BB440" s="15"/>
      <c r="BC440" s="15"/>
      <c r="BD440" s="15"/>
      <c r="BE440" s="15"/>
      <c r="BF440" s="15"/>
      <c r="BG440" s="15"/>
      <c r="BH440" s="15"/>
      <c r="BI440" s="15"/>
      <c r="BJ440" s="15"/>
      <c r="BK440" s="15"/>
      <c r="BL440" s="15"/>
      <c r="BM440" s="15"/>
      <c r="BN440" s="15"/>
      <c r="BO440" s="15"/>
      <c r="BP440" s="15"/>
      <c r="BQ440" s="15"/>
      <c r="BR440" s="15"/>
      <c r="BS440" s="15"/>
      <c r="BT440" s="15"/>
      <c r="BU440" s="15"/>
      <c r="BV440" s="15"/>
      <c r="BW440" s="15"/>
      <c r="BX440" s="15"/>
      <c r="BY440" s="15"/>
      <c r="BZ440" s="15"/>
      <c r="CA440" s="15"/>
      <c r="CB440" s="15"/>
      <c r="CC440" s="15"/>
      <c r="CD440" s="15"/>
      <c r="CE440" s="15"/>
      <c r="CF440" s="15"/>
      <c r="CG440" s="15"/>
      <c r="CH440" s="15"/>
      <c r="CI440" s="15"/>
      <c r="CJ440" s="15"/>
      <c r="CK440" s="15"/>
      <c r="CL440" s="15"/>
      <c r="CM440" s="15"/>
      <c r="CN440" s="15"/>
      <c r="CO440" s="15"/>
      <c r="CP440" s="15"/>
      <c r="CQ440" s="15"/>
      <c r="CR440" s="15"/>
      <c r="CS440" s="15"/>
      <c r="CT440" s="15"/>
      <c r="CU440" s="15"/>
      <c r="CV440" s="15"/>
      <c r="CW440" s="15"/>
      <c r="CX440" s="15"/>
      <c r="CY440" s="15"/>
      <c r="CZ440" s="15"/>
      <c r="DA440" s="15"/>
      <c r="DB440" s="15"/>
      <c r="DC440" s="15"/>
      <c r="DD440" s="15"/>
      <c r="DE440" s="15"/>
      <c r="DF440" s="15"/>
      <c r="DG440" s="15"/>
      <c r="DH440" s="15"/>
      <c r="DI440" s="15"/>
      <c r="DJ440" s="15"/>
      <c r="DK440" s="15"/>
      <c r="DL440" s="15"/>
      <c r="DM440" s="15"/>
      <c r="DN440" s="15"/>
      <c r="DO440" s="15"/>
      <c r="DP440" s="15"/>
      <c r="DQ440" s="15"/>
      <c r="DR440" s="15"/>
      <c r="DS440" s="15"/>
      <c r="DT440" s="15"/>
      <c r="DU440" s="15"/>
      <c r="DV440" s="15"/>
      <c r="DW440" s="15"/>
      <c r="DX440" s="15"/>
      <c r="DY440" s="15"/>
    </row>
    <row r="441" spans="2:129"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  <c r="AY441" s="15"/>
      <c r="AZ441" s="15"/>
      <c r="BA441" s="15"/>
      <c r="BB441" s="15"/>
      <c r="BC441" s="15"/>
      <c r="BD441" s="15"/>
      <c r="BE441" s="15"/>
      <c r="BF441" s="15"/>
      <c r="BG441" s="15"/>
      <c r="BH441" s="15"/>
      <c r="BI441" s="15"/>
      <c r="BJ441" s="15"/>
      <c r="BK441" s="15"/>
      <c r="BL441" s="15"/>
      <c r="BM441" s="15"/>
      <c r="BN441" s="15"/>
      <c r="BO441" s="15"/>
      <c r="BP441" s="15"/>
      <c r="BQ441" s="15"/>
      <c r="BR441" s="15"/>
      <c r="BS441" s="15"/>
      <c r="BT441" s="15"/>
      <c r="BU441" s="15"/>
      <c r="BV441" s="15"/>
      <c r="BW441" s="15"/>
      <c r="BX441" s="15"/>
      <c r="BY441" s="15"/>
      <c r="BZ441" s="15"/>
      <c r="CA441" s="15"/>
      <c r="CB441" s="15"/>
      <c r="CC441" s="15"/>
      <c r="CD441" s="15"/>
      <c r="CE441" s="15"/>
      <c r="CF441" s="15"/>
      <c r="CG441" s="15"/>
      <c r="CH441" s="15"/>
      <c r="CI441" s="15"/>
      <c r="CJ441" s="15"/>
      <c r="CK441" s="15"/>
      <c r="CL441" s="15"/>
      <c r="CM441" s="15"/>
      <c r="CN441" s="15"/>
      <c r="CO441" s="15"/>
      <c r="CP441" s="15"/>
      <c r="CQ441" s="15"/>
      <c r="CR441" s="15"/>
      <c r="CS441" s="15"/>
      <c r="CT441" s="15"/>
      <c r="CU441" s="15"/>
      <c r="CV441" s="15"/>
      <c r="CW441" s="15"/>
      <c r="CX441" s="15"/>
      <c r="CY441" s="15"/>
      <c r="CZ441" s="15"/>
      <c r="DA441" s="15"/>
      <c r="DB441" s="15"/>
      <c r="DC441" s="15"/>
      <c r="DD441" s="15"/>
      <c r="DE441" s="15"/>
      <c r="DF441" s="15"/>
      <c r="DG441" s="15"/>
      <c r="DH441" s="15"/>
      <c r="DI441" s="15"/>
      <c r="DJ441" s="15"/>
      <c r="DK441" s="15"/>
      <c r="DL441" s="15"/>
      <c r="DM441" s="15"/>
      <c r="DN441" s="15"/>
      <c r="DO441" s="15"/>
      <c r="DP441" s="15"/>
      <c r="DQ441" s="15"/>
      <c r="DR441" s="15"/>
      <c r="DS441" s="15"/>
      <c r="DT441" s="15"/>
      <c r="DU441" s="15"/>
      <c r="DV441" s="15"/>
      <c r="DW441" s="15"/>
      <c r="DX441" s="15"/>
      <c r="DY441" s="15"/>
    </row>
    <row r="442" spans="2:129"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  <c r="BB442" s="15"/>
      <c r="BC442" s="15"/>
      <c r="BD442" s="15"/>
      <c r="BE442" s="15"/>
      <c r="BF442" s="15"/>
      <c r="BG442" s="15"/>
      <c r="BH442" s="15"/>
      <c r="BI442" s="15"/>
      <c r="BJ442" s="15"/>
      <c r="BK442" s="15"/>
      <c r="BL442" s="15"/>
      <c r="BM442" s="15"/>
      <c r="BN442" s="15"/>
      <c r="BO442" s="15"/>
      <c r="BP442" s="15"/>
      <c r="BQ442" s="15"/>
      <c r="BR442" s="15"/>
      <c r="BS442" s="15"/>
      <c r="BT442" s="15"/>
      <c r="BU442" s="15"/>
      <c r="BV442" s="15"/>
      <c r="BW442" s="15"/>
      <c r="BX442" s="15"/>
      <c r="BY442" s="15"/>
      <c r="BZ442" s="15"/>
      <c r="CA442" s="15"/>
      <c r="CB442" s="15"/>
      <c r="CC442" s="15"/>
      <c r="CD442" s="15"/>
      <c r="CE442" s="15"/>
      <c r="CF442" s="15"/>
      <c r="CG442" s="15"/>
      <c r="CH442" s="15"/>
      <c r="CI442" s="15"/>
      <c r="CJ442" s="15"/>
      <c r="CK442" s="15"/>
      <c r="CL442" s="15"/>
      <c r="CM442" s="15"/>
      <c r="CN442" s="15"/>
      <c r="CO442" s="15"/>
      <c r="CP442" s="15"/>
      <c r="CQ442" s="15"/>
      <c r="CR442" s="15"/>
      <c r="CS442" s="15"/>
      <c r="CT442" s="15"/>
      <c r="CU442" s="15"/>
      <c r="CV442" s="15"/>
      <c r="CW442" s="15"/>
      <c r="CX442" s="15"/>
      <c r="CY442" s="15"/>
      <c r="CZ442" s="15"/>
      <c r="DA442" s="15"/>
      <c r="DB442" s="15"/>
      <c r="DC442" s="15"/>
      <c r="DD442" s="15"/>
      <c r="DE442" s="15"/>
      <c r="DF442" s="15"/>
      <c r="DG442" s="15"/>
      <c r="DH442" s="15"/>
      <c r="DI442" s="15"/>
      <c r="DJ442" s="15"/>
      <c r="DK442" s="15"/>
      <c r="DL442" s="15"/>
      <c r="DM442" s="15"/>
      <c r="DN442" s="15"/>
      <c r="DO442" s="15"/>
      <c r="DP442" s="15"/>
      <c r="DQ442" s="15"/>
      <c r="DR442" s="15"/>
      <c r="DS442" s="15"/>
      <c r="DT442" s="15"/>
      <c r="DU442" s="15"/>
      <c r="DV442" s="15"/>
      <c r="DW442" s="15"/>
      <c r="DX442" s="15"/>
      <c r="DY442" s="15"/>
    </row>
    <row r="443" spans="2:129"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  <c r="AY443" s="15"/>
      <c r="AZ443" s="15"/>
      <c r="BA443" s="15"/>
      <c r="BB443" s="15"/>
      <c r="BC443" s="15"/>
      <c r="BD443" s="15"/>
      <c r="BE443" s="15"/>
      <c r="BF443" s="15"/>
      <c r="BG443" s="15"/>
      <c r="BH443" s="15"/>
      <c r="BI443" s="15"/>
      <c r="BJ443" s="15"/>
      <c r="BK443" s="15"/>
      <c r="BL443" s="15"/>
      <c r="BM443" s="15"/>
      <c r="BN443" s="15"/>
      <c r="BO443" s="15"/>
      <c r="BP443" s="15"/>
      <c r="BQ443" s="15"/>
      <c r="BR443" s="15"/>
      <c r="BS443" s="15"/>
      <c r="BT443" s="15"/>
      <c r="BU443" s="15"/>
      <c r="BV443" s="15"/>
      <c r="BW443" s="15"/>
      <c r="BX443" s="15"/>
      <c r="BY443" s="15"/>
      <c r="BZ443" s="15"/>
      <c r="CA443" s="15"/>
      <c r="CB443" s="15"/>
      <c r="CC443" s="15"/>
      <c r="CD443" s="15"/>
      <c r="CE443" s="15"/>
      <c r="CF443" s="15"/>
      <c r="CG443" s="15"/>
      <c r="CH443" s="15"/>
      <c r="CI443" s="15"/>
      <c r="CJ443" s="15"/>
      <c r="CK443" s="15"/>
      <c r="CL443" s="15"/>
      <c r="CM443" s="15"/>
      <c r="CN443" s="15"/>
      <c r="CO443" s="15"/>
      <c r="CP443" s="15"/>
      <c r="CQ443" s="15"/>
      <c r="CR443" s="15"/>
      <c r="CS443" s="15"/>
      <c r="CT443" s="15"/>
      <c r="CU443" s="15"/>
      <c r="CV443" s="15"/>
      <c r="CW443" s="15"/>
      <c r="CX443" s="15"/>
      <c r="CY443" s="15"/>
      <c r="CZ443" s="15"/>
      <c r="DA443" s="15"/>
      <c r="DB443" s="15"/>
      <c r="DC443" s="15"/>
      <c r="DD443" s="15"/>
      <c r="DE443" s="15"/>
      <c r="DF443" s="15"/>
      <c r="DG443" s="15"/>
      <c r="DH443" s="15"/>
      <c r="DI443" s="15"/>
      <c r="DJ443" s="15"/>
      <c r="DK443" s="15"/>
      <c r="DL443" s="15"/>
      <c r="DM443" s="15"/>
      <c r="DN443" s="15"/>
      <c r="DO443" s="15"/>
      <c r="DP443" s="15"/>
      <c r="DQ443" s="15"/>
      <c r="DR443" s="15"/>
      <c r="DS443" s="15"/>
      <c r="DT443" s="15"/>
      <c r="DU443" s="15"/>
      <c r="DV443" s="15"/>
      <c r="DW443" s="15"/>
      <c r="DX443" s="15"/>
      <c r="DY443" s="15"/>
    </row>
    <row r="444" spans="2:129"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  <c r="BB444" s="15"/>
      <c r="BC444" s="15"/>
      <c r="BD444" s="15"/>
      <c r="BE444" s="15"/>
      <c r="BF444" s="15"/>
      <c r="BG444" s="15"/>
      <c r="BH444" s="15"/>
      <c r="BI444" s="15"/>
      <c r="BJ444" s="15"/>
      <c r="BK444" s="15"/>
      <c r="BL444" s="15"/>
      <c r="BM444" s="15"/>
      <c r="BN444" s="15"/>
      <c r="BO444" s="15"/>
      <c r="BP444" s="15"/>
      <c r="BQ444" s="15"/>
      <c r="BR444" s="15"/>
      <c r="BS444" s="15"/>
      <c r="BT444" s="15"/>
      <c r="BU444" s="15"/>
      <c r="BV444" s="15"/>
      <c r="BW444" s="15"/>
      <c r="BX444" s="15"/>
      <c r="BY444" s="15"/>
      <c r="BZ444" s="15"/>
      <c r="CA444" s="15"/>
      <c r="CB444" s="15"/>
      <c r="CC444" s="15"/>
      <c r="CD444" s="15"/>
      <c r="CE444" s="15"/>
      <c r="CF444" s="15"/>
      <c r="CG444" s="15"/>
      <c r="CH444" s="15"/>
      <c r="CI444" s="15"/>
      <c r="CJ444" s="15"/>
      <c r="CK444" s="15"/>
      <c r="CL444" s="15"/>
      <c r="CM444" s="15"/>
      <c r="CN444" s="15"/>
      <c r="CO444" s="15"/>
      <c r="CP444" s="15"/>
      <c r="CQ444" s="15"/>
      <c r="CR444" s="15"/>
      <c r="CS444" s="15"/>
      <c r="CT444" s="15"/>
      <c r="CU444" s="15"/>
      <c r="CV444" s="15"/>
      <c r="CW444" s="15"/>
      <c r="CX444" s="15"/>
      <c r="CY444" s="15"/>
      <c r="CZ444" s="15"/>
      <c r="DA444" s="15"/>
      <c r="DB444" s="15"/>
      <c r="DC444" s="15"/>
      <c r="DD444" s="15"/>
      <c r="DE444" s="15"/>
      <c r="DF444" s="15"/>
      <c r="DG444" s="15"/>
      <c r="DH444" s="15"/>
      <c r="DI444" s="15"/>
      <c r="DJ444" s="15"/>
      <c r="DK444" s="15"/>
      <c r="DL444" s="15"/>
      <c r="DM444" s="15"/>
      <c r="DN444" s="15"/>
      <c r="DO444" s="15"/>
      <c r="DP444" s="15"/>
      <c r="DQ444" s="15"/>
      <c r="DR444" s="15"/>
      <c r="DS444" s="15"/>
      <c r="DT444" s="15"/>
      <c r="DU444" s="15"/>
      <c r="DV444" s="15"/>
      <c r="DW444" s="15"/>
      <c r="DX444" s="15"/>
      <c r="DY444" s="15"/>
    </row>
    <row r="445" spans="2:129"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  <c r="BB445" s="15"/>
      <c r="BC445" s="15"/>
      <c r="BD445" s="15"/>
      <c r="BE445" s="15"/>
      <c r="BF445" s="15"/>
      <c r="BG445" s="15"/>
      <c r="BH445" s="15"/>
      <c r="BI445" s="15"/>
      <c r="BJ445" s="15"/>
      <c r="BK445" s="15"/>
      <c r="BL445" s="15"/>
      <c r="BM445" s="15"/>
      <c r="BN445" s="15"/>
      <c r="BO445" s="15"/>
      <c r="BP445" s="15"/>
      <c r="BQ445" s="15"/>
      <c r="BR445" s="15"/>
      <c r="BS445" s="15"/>
      <c r="BT445" s="15"/>
      <c r="BU445" s="15"/>
      <c r="BV445" s="15"/>
      <c r="BW445" s="15"/>
      <c r="BX445" s="15"/>
      <c r="BY445" s="15"/>
      <c r="BZ445" s="15"/>
      <c r="CA445" s="15"/>
      <c r="CB445" s="15"/>
      <c r="CC445" s="15"/>
      <c r="CD445" s="15"/>
      <c r="CE445" s="15"/>
      <c r="CF445" s="15"/>
      <c r="CG445" s="15"/>
      <c r="CH445" s="15"/>
      <c r="CI445" s="15"/>
      <c r="CJ445" s="15"/>
      <c r="CK445" s="15"/>
      <c r="CL445" s="15"/>
      <c r="CM445" s="15"/>
      <c r="CN445" s="15"/>
      <c r="CO445" s="15"/>
      <c r="CP445" s="15"/>
      <c r="CQ445" s="15"/>
      <c r="CR445" s="15"/>
      <c r="CS445" s="15"/>
      <c r="CT445" s="15"/>
      <c r="CU445" s="15"/>
      <c r="CV445" s="15"/>
      <c r="CW445" s="15"/>
      <c r="CX445" s="15"/>
      <c r="CY445" s="15"/>
      <c r="CZ445" s="15"/>
      <c r="DA445" s="15"/>
      <c r="DB445" s="15"/>
      <c r="DC445" s="15"/>
      <c r="DD445" s="15"/>
      <c r="DE445" s="15"/>
      <c r="DF445" s="15"/>
      <c r="DG445" s="15"/>
      <c r="DH445" s="15"/>
      <c r="DI445" s="15"/>
      <c r="DJ445" s="15"/>
      <c r="DK445" s="15"/>
      <c r="DL445" s="15"/>
      <c r="DM445" s="15"/>
      <c r="DN445" s="15"/>
      <c r="DO445" s="15"/>
      <c r="DP445" s="15"/>
      <c r="DQ445" s="15"/>
      <c r="DR445" s="15"/>
      <c r="DS445" s="15"/>
      <c r="DT445" s="15"/>
      <c r="DU445" s="15"/>
      <c r="DV445" s="15"/>
      <c r="DW445" s="15"/>
      <c r="DX445" s="15"/>
      <c r="DY445" s="15"/>
    </row>
    <row r="446" spans="2:129"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  <c r="BB446" s="15"/>
      <c r="BC446" s="15"/>
      <c r="BD446" s="15"/>
      <c r="BE446" s="15"/>
      <c r="BF446" s="15"/>
      <c r="BG446" s="15"/>
      <c r="BH446" s="15"/>
      <c r="BI446" s="15"/>
      <c r="BJ446" s="15"/>
      <c r="BK446" s="15"/>
      <c r="BL446" s="15"/>
      <c r="BM446" s="15"/>
      <c r="BN446" s="15"/>
      <c r="BO446" s="15"/>
      <c r="BP446" s="15"/>
      <c r="BQ446" s="15"/>
      <c r="BR446" s="15"/>
      <c r="BS446" s="15"/>
      <c r="BT446" s="15"/>
      <c r="BU446" s="15"/>
      <c r="BV446" s="15"/>
      <c r="BW446" s="15"/>
      <c r="BX446" s="15"/>
      <c r="BY446" s="15"/>
      <c r="BZ446" s="15"/>
      <c r="CA446" s="15"/>
      <c r="CB446" s="15"/>
      <c r="CC446" s="15"/>
      <c r="CD446" s="15"/>
      <c r="CE446" s="15"/>
      <c r="CF446" s="15"/>
      <c r="CG446" s="15"/>
      <c r="CH446" s="15"/>
      <c r="CI446" s="15"/>
      <c r="CJ446" s="15"/>
      <c r="CK446" s="15"/>
      <c r="CL446" s="15"/>
      <c r="CM446" s="15"/>
      <c r="CN446" s="15"/>
      <c r="CO446" s="15"/>
      <c r="CP446" s="15"/>
      <c r="CQ446" s="15"/>
      <c r="CR446" s="15"/>
      <c r="CS446" s="15"/>
      <c r="CT446" s="15"/>
      <c r="CU446" s="15"/>
      <c r="CV446" s="15"/>
      <c r="CW446" s="15"/>
      <c r="CX446" s="15"/>
      <c r="CY446" s="15"/>
      <c r="CZ446" s="15"/>
      <c r="DA446" s="15"/>
      <c r="DB446" s="15"/>
      <c r="DC446" s="15"/>
      <c r="DD446" s="15"/>
      <c r="DE446" s="15"/>
      <c r="DF446" s="15"/>
      <c r="DG446" s="15"/>
      <c r="DH446" s="15"/>
      <c r="DI446" s="15"/>
      <c r="DJ446" s="15"/>
      <c r="DK446" s="15"/>
      <c r="DL446" s="15"/>
      <c r="DM446" s="15"/>
      <c r="DN446" s="15"/>
      <c r="DO446" s="15"/>
      <c r="DP446" s="15"/>
      <c r="DQ446" s="15"/>
      <c r="DR446" s="15"/>
      <c r="DS446" s="15"/>
      <c r="DT446" s="15"/>
      <c r="DU446" s="15"/>
      <c r="DV446" s="15"/>
      <c r="DW446" s="15"/>
      <c r="DX446" s="15"/>
      <c r="DY446" s="15"/>
    </row>
    <row r="447" spans="2:129"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  <c r="BC447" s="15"/>
      <c r="BD447" s="15"/>
      <c r="BE447" s="15"/>
      <c r="BF447" s="15"/>
      <c r="BG447" s="15"/>
      <c r="BH447" s="15"/>
      <c r="BI447" s="15"/>
      <c r="BJ447" s="15"/>
      <c r="BK447" s="15"/>
      <c r="BL447" s="15"/>
      <c r="BM447" s="15"/>
      <c r="BN447" s="15"/>
      <c r="BO447" s="15"/>
      <c r="BP447" s="15"/>
      <c r="BQ447" s="15"/>
      <c r="BR447" s="15"/>
      <c r="BS447" s="15"/>
      <c r="BT447" s="15"/>
      <c r="BU447" s="15"/>
      <c r="BV447" s="15"/>
      <c r="BW447" s="15"/>
      <c r="BX447" s="15"/>
      <c r="BY447" s="15"/>
      <c r="BZ447" s="15"/>
      <c r="CA447" s="15"/>
      <c r="CB447" s="15"/>
      <c r="CC447" s="15"/>
      <c r="CD447" s="15"/>
      <c r="CE447" s="15"/>
      <c r="CF447" s="15"/>
      <c r="CG447" s="15"/>
      <c r="CH447" s="15"/>
      <c r="CI447" s="15"/>
      <c r="CJ447" s="15"/>
      <c r="CK447" s="15"/>
      <c r="CL447" s="15"/>
      <c r="CM447" s="15"/>
      <c r="CN447" s="15"/>
      <c r="CO447" s="15"/>
      <c r="CP447" s="15"/>
      <c r="CQ447" s="15"/>
      <c r="CR447" s="15"/>
      <c r="CS447" s="15"/>
      <c r="CT447" s="15"/>
      <c r="CU447" s="15"/>
      <c r="CV447" s="15"/>
      <c r="CW447" s="15"/>
      <c r="CX447" s="15"/>
      <c r="CY447" s="15"/>
      <c r="CZ447" s="15"/>
      <c r="DA447" s="15"/>
      <c r="DB447" s="15"/>
      <c r="DC447" s="15"/>
      <c r="DD447" s="15"/>
      <c r="DE447" s="15"/>
      <c r="DF447" s="15"/>
      <c r="DG447" s="15"/>
      <c r="DH447" s="15"/>
      <c r="DI447" s="15"/>
      <c r="DJ447" s="15"/>
      <c r="DK447" s="15"/>
      <c r="DL447" s="15"/>
      <c r="DM447" s="15"/>
      <c r="DN447" s="15"/>
      <c r="DO447" s="15"/>
      <c r="DP447" s="15"/>
      <c r="DQ447" s="15"/>
      <c r="DR447" s="15"/>
      <c r="DS447" s="15"/>
      <c r="DT447" s="15"/>
      <c r="DU447" s="15"/>
      <c r="DV447" s="15"/>
      <c r="DW447" s="15"/>
      <c r="DX447" s="15"/>
      <c r="DY447" s="15"/>
    </row>
    <row r="448" spans="2:129"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  <c r="AY448" s="15"/>
      <c r="AZ448" s="15"/>
      <c r="BA448" s="15"/>
      <c r="BB448" s="15"/>
      <c r="BC448" s="15"/>
      <c r="BD448" s="15"/>
      <c r="BE448" s="15"/>
      <c r="BF448" s="15"/>
      <c r="BG448" s="15"/>
      <c r="BH448" s="15"/>
      <c r="BI448" s="15"/>
      <c r="BJ448" s="15"/>
      <c r="BK448" s="15"/>
      <c r="BL448" s="15"/>
      <c r="BM448" s="15"/>
      <c r="BN448" s="15"/>
      <c r="BO448" s="15"/>
      <c r="BP448" s="15"/>
      <c r="BQ448" s="15"/>
      <c r="BR448" s="15"/>
      <c r="BS448" s="15"/>
      <c r="BT448" s="15"/>
      <c r="BU448" s="15"/>
      <c r="BV448" s="15"/>
      <c r="BW448" s="15"/>
      <c r="BX448" s="15"/>
      <c r="BY448" s="15"/>
      <c r="BZ448" s="15"/>
      <c r="CA448" s="15"/>
      <c r="CB448" s="15"/>
      <c r="CC448" s="15"/>
      <c r="CD448" s="15"/>
      <c r="CE448" s="15"/>
      <c r="CF448" s="15"/>
      <c r="CG448" s="15"/>
      <c r="CH448" s="15"/>
      <c r="CI448" s="15"/>
      <c r="CJ448" s="15"/>
      <c r="CK448" s="15"/>
      <c r="CL448" s="15"/>
      <c r="CM448" s="15"/>
      <c r="CN448" s="15"/>
      <c r="CO448" s="15"/>
      <c r="CP448" s="15"/>
      <c r="CQ448" s="15"/>
      <c r="CR448" s="15"/>
      <c r="CS448" s="15"/>
      <c r="CT448" s="15"/>
      <c r="CU448" s="15"/>
      <c r="CV448" s="15"/>
      <c r="CW448" s="15"/>
      <c r="CX448" s="15"/>
      <c r="CY448" s="15"/>
      <c r="CZ448" s="15"/>
      <c r="DA448" s="15"/>
      <c r="DB448" s="15"/>
      <c r="DC448" s="15"/>
      <c r="DD448" s="15"/>
      <c r="DE448" s="15"/>
      <c r="DF448" s="15"/>
      <c r="DG448" s="15"/>
      <c r="DH448" s="15"/>
      <c r="DI448" s="15"/>
      <c r="DJ448" s="15"/>
      <c r="DK448" s="15"/>
      <c r="DL448" s="15"/>
      <c r="DM448" s="15"/>
      <c r="DN448" s="15"/>
      <c r="DO448" s="15"/>
      <c r="DP448" s="15"/>
      <c r="DQ448" s="15"/>
      <c r="DR448" s="15"/>
      <c r="DS448" s="15"/>
      <c r="DT448" s="15"/>
      <c r="DU448" s="15"/>
      <c r="DV448" s="15"/>
      <c r="DW448" s="15"/>
      <c r="DX448" s="15"/>
      <c r="DY448" s="15"/>
    </row>
    <row r="449" spans="2:129"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  <c r="BB449" s="15"/>
      <c r="BC449" s="15"/>
      <c r="BD449" s="15"/>
      <c r="BE449" s="15"/>
      <c r="BF449" s="15"/>
      <c r="BG449" s="15"/>
      <c r="BH449" s="15"/>
      <c r="BI449" s="15"/>
      <c r="BJ449" s="15"/>
      <c r="BK449" s="15"/>
      <c r="BL449" s="15"/>
      <c r="BM449" s="15"/>
      <c r="BN449" s="15"/>
      <c r="BO449" s="15"/>
      <c r="BP449" s="15"/>
      <c r="BQ449" s="15"/>
      <c r="BR449" s="15"/>
      <c r="BS449" s="15"/>
      <c r="BT449" s="15"/>
      <c r="BU449" s="15"/>
      <c r="BV449" s="15"/>
      <c r="BW449" s="15"/>
      <c r="BX449" s="15"/>
      <c r="BY449" s="15"/>
      <c r="BZ449" s="15"/>
      <c r="CA449" s="15"/>
      <c r="CB449" s="15"/>
      <c r="CC449" s="15"/>
      <c r="CD449" s="15"/>
      <c r="CE449" s="15"/>
      <c r="CF449" s="15"/>
      <c r="CG449" s="15"/>
      <c r="CH449" s="15"/>
      <c r="CI449" s="15"/>
      <c r="CJ449" s="15"/>
      <c r="CK449" s="15"/>
      <c r="CL449" s="15"/>
      <c r="CM449" s="15"/>
      <c r="CN449" s="15"/>
      <c r="CO449" s="15"/>
      <c r="CP449" s="15"/>
      <c r="CQ449" s="15"/>
      <c r="CR449" s="15"/>
      <c r="CS449" s="15"/>
      <c r="CT449" s="15"/>
      <c r="CU449" s="15"/>
      <c r="CV449" s="15"/>
      <c r="CW449" s="15"/>
      <c r="CX449" s="15"/>
      <c r="CY449" s="15"/>
      <c r="CZ449" s="15"/>
      <c r="DA449" s="15"/>
      <c r="DB449" s="15"/>
      <c r="DC449" s="15"/>
      <c r="DD449" s="15"/>
      <c r="DE449" s="15"/>
      <c r="DF449" s="15"/>
      <c r="DG449" s="15"/>
      <c r="DH449" s="15"/>
      <c r="DI449" s="15"/>
      <c r="DJ449" s="15"/>
      <c r="DK449" s="15"/>
      <c r="DL449" s="15"/>
      <c r="DM449" s="15"/>
      <c r="DN449" s="15"/>
      <c r="DO449" s="15"/>
      <c r="DP449" s="15"/>
      <c r="DQ449" s="15"/>
      <c r="DR449" s="15"/>
      <c r="DS449" s="15"/>
      <c r="DT449" s="15"/>
      <c r="DU449" s="15"/>
      <c r="DV449" s="15"/>
      <c r="DW449" s="15"/>
      <c r="DX449" s="15"/>
      <c r="DY449" s="15"/>
    </row>
    <row r="450" spans="2:129"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  <c r="BB450" s="15"/>
      <c r="BC450" s="15"/>
      <c r="BD450" s="15"/>
      <c r="BE450" s="15"/>
      <c r="BF450" s="15"/>
      <c r="BG450" s="15"/>
      <c r="BH450" s="15"/>
      <c r="BI450" s="15"/>
      <c r="BJ450" s="15"/>
      <c r="BK450" s="15"/>
      <c r="BL450" s="15"/>
      <c r="BM450" s="15"/>
      <c r="BN450" s="15"/>
      <c r="BO450" s="15"/>
      <c r="BP450" s="15"/>
      <c r="BQ450" s="15"/>
      <c r="BR450" s="15"/>
      <c r="BS450" s="15"/>
      <c r="BT450" s="15"/>
      <c r="BU450" s="15"/>
      <c r="BV450" s="15"/>
      <c r="BW450" s="15"/>
      <c r="BX450" s="15"/>
      <c r="BY450" s="15"/>
      <c r="BZ450" s="15"/>
      <c r="CA450" s="15"/>
      <c r="CB450" s="15"/>
      <c r="CC450" s="15"/>
      <c r="CD450" s="15"/>
      <c r="CE450" s="15"/>
      <c r="CF450" s="15"/>
      <c r="CG450" s="15"/>
      <c r="CH450" s="15"/>
      <c r="CI450" s="15"/>
      <c r="CJ450" s="15"/>
      <c r="CK450" s="15"/>
      <c r="CL450" s="15"/>
      <c r="CM450" s="15"/>
      <c r="CN450" s="15"/>
      <c r="CO450" s="15"/>
      <c r="CP450" s="15"/>
      <c r="CQ450" s="15"/>
      <c r="CR450" s="15"/>
      <c r="CS450" s="15"/>
      <c r="CT450" s="15"/>
      <c r="CU450" s="15"/>
      <c r="CV450" s="15"/>
      <c r="CW450" s="15"/>
      <c r="CX450" s="15"/>
      <c r="CY450" s="15"/>
      <c r="CZ450" s="15"/>
      <c r="DA450" s="15"/>
      <c r="DB450" s="15"/>
      <c r="DC450" s="15"/>
      <c r="DD450" s="15"/>
      <c r="DE450" s="15"/>
      <c r="DF450" s="15"/>
      <c r="DG450" s="15"/>
      <c r="DH450" s="15"/>
      <c r="DI450" s="15"/>
      <c r="DJ450" s="15"/>
      <c r="DK450" s="15"/>
      <c r="DL450" s="15"/>
      <c r="DM450" s="15"/>
      <c r="DN450" s="15"/>
      <c r="DO450" s="15"/>
      <c r="DP450" s="15"/>
      <c r="DQ450" s="15"/>
      <c r="DR450" s="15"/>
      <c r="DS450" s="15"/>
      <c r="DT450" s="15"/>
      <c r="DU450" s="15"/>
      <c r="DV450" s="15"/>
      <c r="DW450" s="15"/>
      <c r="DX450" s="15"/>
      <c r="DY450" s="15"/>
    </row>
    <row r="451" spans="2:129"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  <c r="BB451" s="15"/>
      <c r="BC451" s="15"/>
      <c r="BD451" s="15"/>
      <c r="BE451" s="15"/>
      <c r="BF451" s="15"/>
      <c r="BG451" s="15"/>
      <c r="BH451" s="15"/>
      <c r="BI451" s="15"/>
      <c r="BJ451" s="15"/>
      <c r="BK451" s="15"/>
      <c r="BL451" s="15"/>
      <c r="BM451" s="15"/>
      <c r="BN451" s="15"/>
      <c r="BO451" s="15"/>
      <c r="BP451" s="15"/>
      <c r="BQ451" s="15"/>
      <c r="BR451" s="15"/>
      <c r="BS451" s="15"/>
      <c r="BT451" s="15"/>
      <c r="BU451" s="15"/>
      <c r="BV451" s="15"/>
      <c r="BW451" s="15"/>
      <c r="BX451" s="15"/>
      <c r="BY451" s="15"/>
      <c r="BZ451" s="15"/>
      <c r="CA451" s="15"/>
      <c r="CB451" s="15"/>
      <c r="CC451" s="15"/>
      <c r="CD451" s="15"/>
      <c r="CE451" s="15"/>
      <c r="CF451" s="15"/>
      <c r="CG451" s="15"/>
      <c r="CH451" s="15"/>
      <c r="CI451" s="15"/>
      <c r="CJ451" s="15"/>
      <c r="CK451" s="15"/>
      <c r="CL451" s="15"/>
      <c r="CM451" s="15"/>
      <c r="CN451" s="15"/>
      <c r="CO451" s="15"/>
      <c r="CP451" s="15"/>
      <c r="CQ451" s="15"/>
      <c r="CR451" s="15"/>
      <c r="CS451" s="15"/>
      <c r="CT451" s="15"/>
      <c r="CU451" s="15"/>
      <c r="CV451" s="15"/>
      <c r="CW451" s="15"/>
      <c r="CX451" s="15"/>
      <c r="CY451" s="15"/>
      <c r="CZ451" s="15"/>
      <c r="DA451" s="15"/>
      <c r="DB451" s="15"/>
      <c r="DC451" s="15"/>
      <c r="DD451" s="15"/>
      <c r="DE451" s="15"/>
      <c r="DF451" s="15"/>
      <c r="DG451" s="15"/>
      <c r="DH451" s="15"/>
      <c r="DI451" s="15"/>
      <c r="DJ451" s="15"/>
      <c r="DK451" s="15"/>
      <c r="DL451" s="15"/>
      <c r="DM451" s="15"/>
      <c r="DN451" s="15"/>
      <c r="DO451" s="15"/>
      <c r="DP451" s="15"/>
      <c r="DQ451" s="15"/>
      <c r="DR451" s="15"/>
      <c r="DS451" s="15"/>
      <c r="DT451" s="15"/>
      <c r="DU451" s="15"/>
      <c r="DV451" s="15"/>
      <c r="DW451" s="15"/>
      <c r="DX451" s="15"/>
      <c r="DY451" s="15"/>
    </row>
    <row r="452" spans="2:129"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  <c r="BB452" s="15"/>
      <c r="BC452" s="15"/>
      <c r="BD452" s="15"/>
      <c r="BE452" s="15"/>
      <c r="BF452" s="15"/>
      <c r="BG452" s="15"/>
      <c r="BH452" s="15"/>
      <c r="BI452" s="15"/>
      <c r="BJ452" s="15"/>
      <c r="BK452" s="15"/>
      <c r="BL452" s="15"/>
      <c r="BM452" s="15"/>
      <c r="BN452" s="15"/>
      <c r="BO452" s="15"/>
      <c r="BP452" s="15"/>
      <c r="BQ452" s="15"/>
      <c r="BR452" s="15"/>
      <c r="BS452" s="15"/>
      <c r="BT452" s="15"/>
      <c r="BU452" s="15"/>
      <c r="BV452" s="15"/>
      <c r="BW452" s="15"/>
      <c r="BX452" s="15"/>
      <c r="BY452" s="15"/>
      <c r="BZ452" s="15"/>
      <c r="CA452" s="15"/>
      <c r="CB452" s="15"/>
      <c r="CC452" s="15"/>
      <c r="CD452" s="15"/>
      <c r="CE452" s="15"/>
      <c r="CF452" s="15"/>
      <c r="CG452" s="15"/>
      <c r="CH452" s="15"/>
      <c r="CI452" s="15"/>
      <c r="CJ452" s="15"/>
      <c r="CK452" s="15"/>
      <c r="CL452" s="15"/>
      <c r="CM452" s="15"/>
      <c r="CN452" s="15"/>
      <c r="CO452" s="15"/>
      <c r="CP452" s="15"/>
      <c r="CQ452" s="15"/>
      <c r="CR452" s="15"/>
      <c r="CS452" s="15"/>
      <c r="CT452" s="15"/>
      <c r="CU452" s="15"/>
      <c r="CV452" s="15"/>
      <c r="CW452" s="15"/>
      <c r="CX452" s="15"/>
      <c r="CY452" s="15"/>
      <c r="CZ452" s="15"/>
      <c r="DA452" s="15"/>
      <c r="DB452" s="15"/>
      <c r="DC452" s="15"/>
      <c r="DD452" s="15"/>
      <c r="DE452" s="15"/>
      <c r="DF452" s="15"/>
      <c r="DG452" s="15"/>
      <c r="DH452" s="15"/>
      <c r="DI452" s="15"/>
      <c r="DJ452" s="15"/>
      <c r="DK452" s="15"/>
      <c r="DL452" s="15"/>
      <c r="DM452" s="15"/>
      <c r="DN452" s="15"/>
      <c r="DO452" s="15"/>
      <c r="DP452" s="15"/>
      <c r="DQ452" s="15"/>
      <c r="DR452" s="15"/>
      <c r="DS452" s="15"/>
      <c r="DT452" s="15"/>
      <c r="DU452" s="15"/>
      <c r="DV452" s="15"/>
      <c r="DW452" s="15"/>
      <c r="DX452" s="15"/>
      <c r="DY452" s="15"/>
    </row>
    <row r="453" spans="2:129"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  <c r="AY453" s="15"/>
      <c r="AZ453" s="15"/>
      <c r="BA453" s="15"/>
      <c r="BB453" s="15"/>
      <c r="BC453" s="15"/>
      <c r="BD453" s="15"/>
      <c r="BE453" s="15"/>
      <c r="BF453" s="15"/>
      <c r="BG453" s="15"/>
      <c r="BH453" s="15"/>
      <c r="BI453" s="15"/>
      <c r="BJ453" s="15"/>
      <c r="BK453" s="15"/>
      <c r="BL453" s="15"/>
      <c r="BM453" s="15"/>
      <c r="BN453" s="15"/>
      <c r="BO453" s="15"/>
      <c r="BP453" s="15"/>
      <c r="BQ453" s="15"/>
      <c r="BR453" s="15"/>
      <c r="BS453" s="15"/>
      <c r="BT453" s="15"/>
      <c r="BU453" s="15"/>
      <c r="BV453" s="15"/>
      <c r="BW453" s="15"/>
      <c r="BX453" s="15"/>
      <c r="BY453" s="15"/>
      <c r="BZ453" s="15"/>
      <c r="CA453" s="15"/>
      <c r="CB453" s="15"/>
      <c r="CC453" s="15"/>
      <c r="CD453" s="15"/>
      <c r="CE453" s="15"/>
      <c r="CF453" s="15"/>
      <c r="CG453" s="15"/>
      <c r="CH453" s="15"/>
      <c r="CI453" s="15"/>
      <c r="CJ453" s="15"/>
      <c r="CK453" s="15"/>
      <c r="CL453" s="15"/>
      <c r="CM453" s="15"/>
      <c r="CN453" s="15"/>
      <c r="CO453" s="15"/>
      <c r="CP453" s="15"/>
      <c r="CQ453" s="15"/>
      <c r="CR453" s="15"/>
      <c r="CS453" s="15"/>
      <c r="CT453" s="15"/>
      <c r="CU453" s="15"/>
      <c r="CV453" s="15"/>
      <c r="CW453" s="15"/>
      <c r="CX453" s="15"/>
      <c r="CY453" s="15"/>
      <c r="CZ453" s="15"/>
      <c r="DA453" s="15"/>
      <c r="DB453" s="15"/>
      <c r="DC453" s="15"/>
      <c r="DD453" s="15"/>
      <c r="DE453" s="15"/>
      <c r="DF453" s="15"/>
      <c r="DG453" s="15"/>
      <c r="DH453" s="15"/>
      <c r="DI453" s="15"/>
      <c r="DJ453" s="15"/>
      <c r="DK453" s="15"/>
      <c r="DL453" s="15"/>
      <c r="DM453" s="15"/>
      <c r="DN453" s="15"/>
      <c r="DO453" s="15"/>
      <c r="DP453" s="15"/>
      <c r="DQ453" s="15"/>
      <c r="DR453" s="15"/>
      <c r="DS453" s="15"/>
      <c r="DT453" s="15"/>
      <c r="DU453" s="15"/>
      <c r="DV453" s="15"/>
      <c r="DW453" s="15"/>
      <c r="DX453" s="15"/>
      <c r="DY453" s="15"/>
    </row>
    <row r="454" spans="2:129"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  <c r="AY454" s="15"/>
      <c r="AZ454" s="15"/>
      <c r="BA454" s="15"/>
      <c r="BB454" s="15"/>
      <c r="BC454" s="15"/>
      <c r="BD454" s="15"/>
      <c r="BE454" s="15"/>
      <c r="BF454" s="15"/>
      <c r="BG454" s="15"/>
      <c r="BH454" s="15"/>
      <c r="BI454" s="15"/>
      <c r="BJ454" s="15"/>
      <c r="BK454" s="15"/>
      <c r="BL454" s="15"/>
      <c r="BM454" s="15"/>
      <c r="BN454" s="15"/>
      <c r="BO454" s="15"/>
      <c r="BP454" s="15"/>
      <c r="BQ454" s="15"/>
      <c r="BR454" s="15"/>
      <c r="BS454" s="15"/>
      <c r="BT454" s="15"/>
      <c r="BU454" s="15"/>
      <c r="BV454" s="15"/>
      <c r="BW454" s="15"/>
      <c r="BX454" s="15"/>
      <c r="BY454" s="15"/>
      <c r="BZ454" s="15"/>
      <c r="CA454" s="15"/>
      <c r="CB454" s="15"/>
      <c r="CC454" s="15"/>
      <c r="CD454" s="15"/>
      <c r="CE454" s="15"/>
      <c r="CF454" s="15"/>
      <c r="CG454" s="15"/>
      <c r="CH454" s="15"/>
      <c r="CI454" s="15"/>
      <c r="CJ454" s="15"/>
      <c r="CK454" s="15"/>
      <c r="CL454" s="15"/>
      <c r="CM454" s="15"/>
      <c r="CN454" s="15"/>
      <c r="CO454" s="15"/>
      <c r="CP454" s="15"/>
      <c r="CQ454" s="15"/>
      <c r="CR454" s="15"/>
      <c r="CS454" s="15"/>
      <c r="CT454" s="15"/>
      <c r="CU454" s="15"/>
      <c r="CV454" s="15"/>
      <c r="CW454" s="15"/>
      <c r="CX454" s="15"/>
      <c r="CY454" s="15"/>
      <c r="CZ454" s="15"/>
      <c r="DA454" s="15"/>
      <c r="DB454" s="15"/>
      <c r="DC454" s="15"/>
      <c r="DD454" s="15"/>
      <c r="DE454" s="15"/>
      <c r="DF454" s="15"/>
      <c r="DG454" s="15"/>
      <c r="DH454" s="15"/>
      <c r="DI454" s="15"/>
      <c r="DJ454" s="15"/>
      <c r="DK454" s="15"/>
      <c r="DL454" s="15"/>
      <c r="DM454" s="15"/>
      <c r="DN454" s="15"/>
      <c r="DO454" s="15"/>
      <c r="DP454" s="15"/>
      <c r="DQ454" s="15"/>
      <c r="DR454" s="15"/>
      <c r="DS454" s="15"/>
      <c r="DT454" s="15"/>
      <c r="DU454" s="15"/>
      <c r="DV454" s="15"/>
      <c r="DW454" s="15"/>
      <c r="DX454" s="15"/>
      <c r="DY454" s="15"/>
    </row>
    <row r="455" spans="2:129"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  <c r="BB455" s="15"/>
      <c r="BC455" s="15"/>
      <c r="BD455" s="15"/>
      <c r="BE455" s="15"/>
      <c r="BF455" s="15"/>
      <c r="BG455" s="15"/>
      <c r="BH455" s="15"/>
      <c r="BI455" s="15"/>
      <c r="BJ455" s="15"/>
      <c r="BK455" s="15"/>
      <c r="BL455" s="15"/>
      <c r="BM455" s="15"/>
      <c r="BN455" s="15"/>
      <c r="BO455" s="15"/>
      <c r="BP455" s="15"/>
      <c r="BQ455" s="15"/>
      <c r="BR455" s="15"/>
      <c r="BS455" s="15"/>
      <c r="BT455" s="15"/>
      <c r="BU455" s="15"/>
      <c r="BV455" s="15"/>
      <c r="BW455" s="15"/>
      <c r="BX455" s="15"/>
      <c r="BY455" s="15"/>
      <c r="BZ455" s="15"/>
      <c r="CA455" s="15"/>
      <c r="CB455" s="15"/>
      <c r="CC455" s="15"/>
      <c r="CD455" s="15"/>
      <c r="CE455" s="15"/>
      <c r="CF455" s="15"/>
      <c r="CG455" s="15"/>
      <c r="CH455" s="15"/>
      <c r="CI455" s="15"/>
      <c r="CJ455" s="15"/>
      <c r="CK455" s="15"/>
      <c r="CL455" s="15"/>
      <c r="CM455" s="15"/>
      <c r="CN455" s="15"/>
      <c r="CO455" s="15"/>
      <c r="CP455" s="15"/>
      <c r="CQ455" s="15"/>
      <c r="CR455" s="15"/>
      <c r="CS455" s="15"/>
      <c r="CT455" s="15"/>
      <c r="CU455" s="15"/>
      <c r="CV455" s="15"/>
      <c r="CW455" s="15"/>
      <c r="CX455" s="15"/>
      <c r="CY455" s="15"/>
      <c r="CZ455" s="15"/>
      <c r="DA455" s="15"/>
      <c r="DB455" s="15"/>
      <c r="DC455" s="15"/>
      <c r="DD455" s="15"/>
      <c r="DE455" s="15"/>
      <c r="DF455" s="15"/>
      <c r="DG455" s="15"/>
      <c r="DH455" s="15"/>
      <c r="DI455" s="15"/>
      <c r="DJ455" s="15"/>
      <c r="DK455" s="15"/>
      <c r="DL455" s="15"/>
      <c r="DM455" s="15"/>
      <c r="DN455" s="15"/>
      <c r="DO455" s="15"/>
      <c r="DP455" s="15"/>
      <c r="DQ455" s="15"/>
      <c r="DR455" s="15"/>
      <c r="DS455" s="15"/>
      <c r="DT455" s="15"/>
      <c r="DU455" s="15"/>
      <c r="DV455" s="15"/>
      <c r="DW455" s="15"/>
      <c r="DX455" s="15"/>
      <c r="DY455" s="15"/>
    </row>
    <row r="456" spans="2:129"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  <c r="BB456" s="15"/>
      <c r="BC456" s="15"/>
      <c r="BD456" s="15"/>
      <c r="BE456" s="15"/>
      <c r="BF456" s="15"/>
      <c r="BG456" s="15"/>
      <c r="BH456" s="15"/>
      <c r="BI456" s="15"/>
      <c r="BJ456" s="15"/>
      <c r="BK456" s="15"/>
      <c r="BL456" s="15"/>
      <c r="BM456" s="15"/>
      <c r="BN456" s="15"/>
      <c r="BO456" s="15"/>
      <c r="BP456" s="15"/>
      <c r="BQ456" s="15"/>
      <c r="BR456" s="15"/>
      <c r="BS456" s="15"/>
      <c r="BT456" s="15"/>
      <c r="BU456" s="15"/>
      <c r="BV456" s="15"/>
      <c r="BW456" s="15"/>
      <c r="BX456" s="15"/>
      <c r="BY456" s="15"/>
      <c r="BZ456" s="15"/>
      <c r="CA456" s="15"/>
      <c r="CB456" s="15"/>
      <c r="CC456" s="15"/>
      <c r="CD456" s="15"/>
      <c r="CE456" s="15"/>
      <c r="CF456" s="15"/>
      <c r="CG456" s="15"/>
      <c r="CH456" s="15"/>
      <c r="CI456" s="15"/>
      <c r="CJ456" s="15"/>
      <c r="CK456" s="15"/>
      <c r="CL456" s="15"/>
      <c r="CM456" s="15"/>
      <c r="CN456" s="15"/>
      <c r="CO456" s="15"/>
      <c r="CP456" s="15"/>
      <c r="CQ456" s="15"/>
      <c r="CR456" s="15"/>
      <c r="CS456" s="15"/>
      <c r="CT456" s="15"/>
      <c r="CU456" s="15"/>
      <c r="CV456" s="15"/>
      <c r="CW456" s="15"/>
      <c r="CX456" s="15"/>
      <c r="CY456" s="15"/>
      <c r="CZ456" s="15"/>
      <c r="DA456" s="15"/>
      <c r="DB456" s="15"/>
      <c r="DC456" s="15"/>
      <c r="DD456" s="15"/>
      <c r="DE456" s="15"/>
      <c r="DF456" s="15"/>
      <c r="DG456" s="15"/>
      <c r="DH456" s="15"/>
      <c r="DI456" s="15"/>
      <c r="DJ456" s="15"/>
      <c r="DK456" s="15"/>
      <c r="DL456" s="15"/>
      <c r="DM456" s="15"/>
      <c r="DN456" s="15"/>
      <c r="DO456" s="15"/>
      <c r="DP456" s="15"/>
      <c r="DQ456" s="15"/>
      <c r="DR456" s="15"/>
      <c r="DS456" s="15"/>
      <c r="DT456" s="15"/>
      <c r="DU456" s="15"/>
      <c r="DV456" s="15"/>
      <c r="DW456" s="15"/>
      <c r="DX456" s="15"/>
      <c r="DY456" s="15"/>
    </row>
    <row r="457" spans="2:129"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  <c r="BB457" s="15"/>
      <c r="BC457" s="15"/>
      <c r="BD457" s="15"/>
      <c r="BE457" s="15"/>
      <c r="BF457" s="15"/>
      <c r="BG457" s="15"/>
      <c r="BH457" s="15"/>
      <c r="BI457" s="15"/>
      <c r="BJ457" s="15"/>
      <c r="BK457" s="15"/>
      <c r="BL457" s="15"/>
      <c r="BM457" s="15"/>
      <c r="BN457" s="15"/>
      <c r="BO457" s="15"/>
      <c r="BP457" s="15"/>
      <c r="BQ457" s="15"/>
      <c r="BR457" s="15"/>
      <c r="BS457" s="15"/>
      <c r="BT457" s="15"/>
      <c r="BU457" s="15"/>
      <c r="BV457" s="15"/>
      <c r="BW457" s="15"/>
      <c r="BX457" s="15"/>
      <c r="BY457" s="15"/>
      <c r="BZ457" s="15"/>
      <c r="CA457" s="15"/>
      <c r="CB457" s="15"/>
      <c r="CC457" s="15"/>
      <c r="CD457" s="15"/>
      <c r="CE457" s="15"/>
      <c r="CF457" s="15"/>
      <c r="CG457" s="15"/>
      <c r="CH457" s="15"/>
      <c r="CI457" s="15"/>
      <c r="CJ457" s="15"/>
      <c r="CK457" s="15"/>
      <c r="CL457" s="15"/>
      <c r="CM457" s="15"/>
      <c r="CN457" s="15"/>
      <c r="CO457" s="15"/>
      <c r="CP457" s="15"/>
      <c r="CQ457" s="15"/>
      <c r="CR457" s="15"/>
      <c r="CS457" s="15"/>
      <c r="CT457" s="15"/>
      <c r="CU457" s="15"/>
      <c r="CV457" s="15"/>
      <c r="CW457" s="15"/>
      <c r="CX457" s="15"/>
      <c r="CY457" s="15"/>
      <c r="CZ457" s="15"/>
      <c r="DA457" s="15"/>
      <c r="DB457" s="15"/>
      <c r="DC457" s="15"/>
      <c r="DD457" s="15"/>
      <c r="DE457" s="15"/>
      <c r="DF457" s="15"/>
      <c r="DG457" s="15"/>
      <c r="DH457" s="15"/>
      <c r="DI457" s="15"/>
      <c r="DJ457" s="15"/>
      <c r="DK457" s="15"/>
      <c r="DL457" s="15"/>
      <c r="DM457" s="15"/>
      <c r="DN457" s="15"/>
      <c r="DO457" s="15"/>
      <c r="DP457" s="15"/>
      <c r="DQ457" s="15"/>
      <c r="DR457" s="15"/>
      <c r="DS457" s="15"/>
      <c r="DT457" s="15"/>
      <c r="DU457" s="15"/>
      <c r="DV457" s="15"/>
      <c r="DW457" s="15"/>
      <c r="DX457" s="15"/>
      <c r="DY457" s="15"/>
    </row>
    <row r="458" spans="2:129"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  <c r="BB458" s="15"/>
      <c r="BC458" s="15"/>
      <c r="BD458" s="15"/>
      <c r="BE458" s="15"/>
      <c r="BF458" s="15"/>
      <c r="BG458" s="15"/>
      <c r="BH458" s="15"/>
      <c r="BI458" s="15"/>
      <c r="BJ458" s="15"/>
      <c r="BK458" s="15"/>
      <c r="BL458" s="15"/>
      <c r="BM458" s="15"/>
      <c r="BN458" s="15"/>
      <c r="BO458" s="15"/>
      <c r="BP458" s="15"/>
      <c r="BQ458" s="15"/>
      <c r="BR458" s="15"/>
      <c r="BS458" s="15"/>
      <c r="BT458" s="15"/>
      <c r="BU458" s="15"/>
      <c r="BV458" s="15"/>
      <c r="BW458" s="15"/>
      <c r="BX458" s="15"/>
      <c r="BY458" s="15"/>
      <c r="BZ458" s="15"/>
      <c r="CA458" s="15"/>
      <c r="CB458" s="15"/>
      <c r="CC458" s="15"/>
      <c r="CD458" s="15"/>
      <c r="CE458" s="15"/>
      <c r="CF458" s="15"/>
      <c r="CG458" s="15"/>
      <c r="CH458" s="15"/>
      <c r="CI458" s="15"/>
      <c r="CJ458" s="15"/>
      <c r="CK458" s="15"/>
      <c r="CL458" s="15"/>
      <c r="CM458" s="15"/>
      <c r="CN458" s="15"/>
      <c r="CO458" s="15"/>
      <c r="CP458" s="15"/>
      <c r="CQ458" s="15"/>
      <c r="CR458" s="15"/>
      <c r="CS458" s="15"/>
      <c r="CT458" s="15"/>
      <c r="CU458" s="15"/>
      <c r="CV458" s="15"/>
      <c r="CW458" s="15"/>
      <c r="CX458" s="15"/>
      <c r="CY458" s="15"/>
      <c r="CZ458" s="15"/>
      <c r="DA458" s="15"/>
      <c r="DB458" s="15"/>
      <c r="DC458" s="15"/>
      <c r="DD458" s="15"/>
      <c r="DE458" s="15"/>
      <c r="DF458" s="15"/>
      <c r="DG458" s="15"/>
      <c r="DH458" s="15"/>
      <c r="DI458" s="15"/>
      <c r="DJ458" s="15"/>
      <c r="DK458" s="15"/>
      <c r="DL458" s="15"/>
      <c r="DM458" s="15"/>
      <c r="DN458" s="15"/>
      <c r="DO458" s="15"/>
      <c r="DP458" s="15"/>
      <c r="DQ458" s="15"/>
      <c r="DR458" s="15"/>
      <c r="DS458" s="15"/>
      <c r="DT458" s="15"/>
      <c r="DU458" s="15"/>
      <c r="DV458" s="15"/>
      <c r="DW458" s="15"/>
      <c r="DX458" s="15"/>
      <c r="DY458" s="15"/>
    </row>
    <row r="459" spans="2:129"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  <c r="AY459" s="15"/>
      <c r="AZ459" s="15"/>
      <c r="BA459" s="15"/>
      <c r="BB459" s="15"/>
      <c r="BC459" s="15"/>
      <c r="BD459" s="15"/>
      <c r="BE459" s="15"/>
      <c r="BF459" s="15"/>
      <c r="BG459" s="15"/>
      <c r="BH459" s="15"/>
      <c r="BI459" s="15"/>
      <c r="BJ459" s="15"/>
      <c r="BK459" s="15"/>
      <c r="BL459" s="15"/>
      <c r="BM459" s="15"/>
      <c r="BN459" s="15"/>
      <c r="BO459" s="15"/>
      <c r="BP459" s="15"/>
      <c r="BQ459" s="15"/>
      <c r="BR459" s="15"/>
      <c r="BS459" s="15"/>
      <c r="BT459" s="15"/>
      <c r="BU459" s="15"/>
      <c r="BV459" s="15"/>
      <c r="BW459" s="15"/>
      <c r="BX459" s="15"/>
      <c r="BY459" s="15"/>
      <c r="BZ459" s="15"/>
      <c r="CA459" s="15"/>
      <c r="CB459" s="15"/>
      <c r="CC459" s="15"/>
      <c r="CD459" s="15"/>
      <c r="CE459" s="15"/>
      <c r="CF459" s="15"/>
      <c r="CG459" s="15"/>
      <c r="CH459" s="15"/>
      <c r="CI459" s="15"/>
      <c r="CJ459" s="15"/>
      <c r="CK459" s="15"/>
      <c r="CL459" s="15"/>
      <c r="CM459" s="15"/>
      <c r="CN459" s="15"/>
      <c r="CO459" s="15"/>
      <c r="CP459" s="15"/>
      <c r="CQ459" s="15"/>
      <c r="CR459" s="15"/>
      <c r="CS459" s="15"/>
      <c r="CT459" s="15"/>
      <c r="CU459" s="15"/>
      <c r="CV459" s="15"/>
      <c r="CW459" s="15"/>
      <c r="CX459" s="15"/>
      <c r="CY459" s="15"/>
      <c r="CZ459" s="15"/>
      <c r="DA459" s="15"/>
      <c r="DB459" s="15"/>
      <c r="DC459" s="15"/>
      <c r="DD459" s="15"/>
      <c r="DE459" s="15"/>
      <c r="DF459" s="15"/>
      <c r="DG459" s="15"/>
      <c r="DH459" s="15"/>
      <c r="DI459" s="15"/>
      <c r="DJ459" s="15"/>
      <c r="DK459" s="15"/>
      <c r="DL459" s="15"/>
      <c r="DM459" s="15"/>
      <c r="DN459" s="15"/>
      <c r="DO459" s="15"/>
      <c r="DP459" s="15"/>
      <c r="DQ459" s="15"/>
      <c r="DR459" s="15"/>
      <c r="DS459" s="15"/>
      <c r="DT459" s="15"/>
      <c r="DU459" s="15"/>
      <c r="DV459" s="15"/>
      <c r="DW459" s="15"/>
      <c r="DX459" s="15"/>
      <c r="DY459" s="15"/>
    </row>
    <row r="460" spans="2:129"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  <c r="BB460" s="15"/>
      <c r="BC460" s="15"/>
      <c r="BD460" s="15"/>
      <c r="BE460" s="15"/>
      <c r="BF460" s="15"/>
      <c r="BG460" s="15"/>
      <c r="BH460" s="15"/>
      <c r="BI460" s="15"/>
      <c r="BJ460" s="15"/>
      <c r="BK460" s="15"/>
      <c r="BL460" s="15"/>
      <c r="BM460" s="15"/>
      <c r="BN460" s="15"/>
      <c r="BO460" s="15"/>
      <c r="BP460" s="15"/>
      <c r="BQ460" s="15"/>
      <c r="BR460" s="15"/>
      <c r="BS460" s="15"/>
      <c r="BT460" s="15"/>
      <c r="BU460" s="15"/>
      <c r="BV460" s="15"/>
      <c r="BW460" s="15"/>
      <c r="BX460" s="15"/>
      <c r="BY460" s="15"/>
      <c r="BZ460" s="15"/>
      <c r="CA460" s="15"/>
      <c r="CB460" s="15"/>
      <c r="CC460" s="15"/>
      <c r="CD460" s="15"/>
      <c r="CE460" s="15"/>
      <c r="CF460" s="15"/>
      <c r="CG460" s="15"/>
      <c r="CH460" s="15"/>
      <c r="CI460" s="15"/>
      <c r="CJ460" s="15"/>
      <c r="CK460" s="15"/>
      <c r="CL460" s="15"/>
      <c r="CM460" s="15"/>
      <c r="CN460" s="15"/>
      <c r="CO460" s="15"/>
      <c r="CP460" s="15"/>
      <c r="CQ460" s="15"/>
      <c r="CR460" s="15"/>
      <c r="CS460" s="15"/>
      <c r="CT460" s="15"/>
      <c r="CU460" s="15"/>
      <c r="CV460" s="15"/>
      <c r="CW460" s="15"/>
      <c r="CX460" s="15"/>
      <c r="CY460" s="15"/>
      <c r="CZ460" s="15"/>
      <c r="DA460" s="15"/>
      <c r="DB460" s="15"/>
      <c r="DC460" s="15"/>
      <c r="DD460" s="15"/>
      <c r="DE460" s="15"/>
      <c r="DF460" s="15"/>
      <c r="DG460" s="15"/>
      <c r="DH460" s="15"/>
      <c r="DI460" s="15"/>
      <c r="DJ460" s="15"/>
      <c r="DK460" s="15"/>
      <c r="DL460" s="15"/>
      <c r="DM460" s="15"/>
      <c r="DN460" s="15"/>
      <c r="DO460" s="15"/>
      <c r="DP460" s="15"/>
      <c r="DQ460" s="15"/>
      <c r="DR460" s="15"/>
      <c r="DS460" s="15"/>
      <c r="DT460" s="15"/>
      <c r="DU460" s="15"/>
      <c r="DV460" s="15"/>
      <c r="DW460" s="15"/>
      <c r="DX460" s="15"/>
      <c r="DY460" s="15"/>
    </row>
    <row r="461" spans="2:129"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  <c r="BB461" s="15"/>
      <c r="BC461" s="15"/>
      <c r="BD461" s="15"/>
      <c r="BE461" s="15"/>
      <c r="BF461" s="15"/>
      <c r="BG461" s="15"/>
      <c r="BH461" s="15"/>
      <c r="BI461" s="15"/>
      <c r="BJ461" s="15"/>
      <c r="BK461" s="15"/>
      <c r="BL461" s="15"/>
      <c r="BM461" s="15"/>
      <c r="BN461" s="15"/>
      <c r="BO461" s="15"/>
      <c r="BP461" s="15"/>
      <c r="BQ461" s="15"/>
      <c r="BR461" s="15"/>
      <c r="BS461" s="15"/>
      <c r="BT461" s="15"/>
      <c r="BU461" s="15"/>
      <c r="BV461" s="15"/>
      <c r="BW461" s="15"/>
      <c r="BX461" s="15"/>
      <c r="BY461" s="15"/>
      <c r="BZ461" s="15"/>
      <c r="CA461" s="15"/>
      <c r="CB461" s="15"/>
      <c r="CC461" s="15"/>
      <c r="CD461" s="15"/>
      <c r="CE461" s="15"/>
      <c r="CF461" s="15"/>
      <c r="CG461" s="15"/>
      <c r="CH461" s="15"/>
      <c r="CI461" s="15"/>
      <c r="CJ461" s="15"/>
      <c r="CK461" s="15"/>
      <c r="CL461" s="15"/>
      <c r="CM461" s="15"/>
      <c r="CN461" s="15"/>
      <c r="CO461" s="15"/>
      <c r="CP461" s="15"/>
      <c r="CQ461" s="15"/>
      <c r="CR461" s="15"/>
      <c r="CS461" s="15"/>
      <c r="CT461" s="15"/>
      <c r="CU461" s="15"/>
      <c r="CV461" s="15"/>
      <c r="CW461" s="15"/>
      <c r="CX461" s="15"/>
      <c r="CY461" s="15"/>
      <c r="CZ461" s="15"/>
      <c r="DA461" s="15"/>
      <c r="DB461" s="15"/>
      <c r="DC461" s="15"/>
      <c r="DD461" s="15"/>
      <c r="DE461" s="15"/>
      <c r="DF461" s="15"/>
      <c r="DG461" s="15"/>
      <c r="DH461" s="15"/>
      <c r="DI461" s="15"/>
      <c r="DJ461" s="15"/>
      <c r="DK461" s="15"/>
      <c r="DL461" s="15"/>
      <c r="DM461" s="15"/>
      <c r="DN461" s="15"/>
      <c r="DO461" s="15"/>
      <c r="DP461" s="15"/>
      <c r="DQ461" s="15"/>
      <c r="DR461" s="15"/>
      <c r="DS461" s="15"/>
      <c r="DT461" s="15"/>
      <c r="DU461" s="15"/>
      <c r="DV461" s="15"/>
      <c r="DW461" s="15"/>
      <c r="DX461" s="15"/>
      <c r="DY461" s="15"/>
    </row>
    <row r="462" spans="2:129"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  <c r="BB462" s="15"/>
      <c r="BC462" s="15"/>
      <c r="BD462" s="15"/>
      <c r="BE462" s="15"/>
      <c r="BF462" s="15"/>
      <c r="BG462" s="15"/>
      <c r="BH462" s="15"/>
      <c r="BI462" s="15"/>
      <c r="BJ462" s="15"/>
      <c r="BK462" s="15"/>
      <c r="BL462" s="15"/>
      <c r="BM462" s="15"/>
      <c r="BN462" s="15"/>
      <c r="BO462" s="15"/>
      <c r="BP462" s="15"/>
      <c r="BQ462" s="15"/>
      <c r="BR462" s="15"/>
      <c r="BS462" s="15"/>
      <c r="BT462" s="15"/>
      <c r="BU462" s="15"/>
      <c r="BV462" s="15"/>
      <c r="BW462" s="15"/>
      <c r="BX462" s="15"/>
      <c r="BY462" s="15"/>
      <c r="BZ462" s="15"/>
      <c r="CA462" s="15"/>
      <c r="CB462" s="15"/>
      <c r="CC462" s="15"/>
      <c r="CD462" s="15"/>
      <c r="CE462" s="15"/>
      <c r="CF462" s="15"/>
      <c r="CG462" s="15"/>
      <c r="CH462" s="15"/>
      <c r="CI462" s="15"/>
      <c r="CJ462" s="15"/>
      <c r="CK462" s="15"/>
      <c r="CL462" s="15"/>
      <c r="CM462" s="15"/>
      <c r="CN462" s="15"/>
      <c r="CO462" s="15"/>
      <c r="CP462" s="15"/>
      <c r="CQ462" s="15"/>
      <c r="CR462" s="15"/>
      <c r="CS462" s="15"/>
      <c r="CT462" s="15"/>
      <c r="CU462" s="15"/>
      <c r="CV462" s="15"/>
      <c r="CW462" s="15"/>
      <c r="CX462" s="15"/>
      <c r="CY462" s="15"/>
      <c r="CZ462" s="15"/>
      <c r="DA462" s="15"/>
      <c r="DB462" s="15"/>
      <c r="DC462" s="15"/>
      <c r="DD462" s="15"/>
      <c r="DE462" s="15"/>
      <c r="DF462" s="15"/>
      <c r="DG462" s="15"/>
      <c r="DH462" s="15"/>
      <c r="DI462" s="15"/>
      <c r="DJ462" s="15"/>
      <c r="DK462" s="15"/>
      <c r="DL462" s="15"/>
      <c r="DM462" s="15"/>
      <c r="DN462" s="15"/>
      <c r="DO462" s="15"/>
      <c r="DP462" s="15"/>
      <c r="DQ462" s="15"/>
      <c r="DR462" s="15"/>
      <c r="DS462" s="15"/>
      <c r="DT462" s="15"/>
      <c r="DU462" s="15"/>
      <c r="DV462" s="15"/>
      <c r="DW462" s="15"/>
      <c r="DX462" s="15"/>
      <c r="DY462" s="15"/>
    </row>
    <row r="463" spans="2:129"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  <c r="BB463" s="15"/>
      <c r="BC463" s="15"/>
      <c r="BD463" s="15"/>
      <c r="BE463" s="15"/>
      <c r="BF463" s="15"/>
      <c r="BG463" s="15"/>
      <c r="BH463" s="15"/>
      <c r="BI463" s="15"/>
      <c r="BJ463" s="15"/>
      <c r="BK463" s="15"/>
      <c r="BL463" s="15"/>
      <c r="BM463" s="15"/>
      <c r="BN463" s="15"/>
      <c r="BO463" s="15"/>
      <c r="BP463" s="15"/>
      <c r="BQ463" s="15"/>
      <c r="BR463" s="15"/>
      <c r="BS463" s="15"/>
      <c r="BT463" s="15"/>
      <c r="BU463" s="15"/>
      <c r="BV463" s="15"/>
      <c r="BW463" s="15"/>
      <c r="BX463" s="15"/>
      <c r="BY463" s="15"/>
      <c r="BZ463" s="15"/>
      <c r="CA463" s="15"/>
      <c r="CB463" s="15"/>
      <c r="CC463" s="15"/>
      <c r="CD463" s="15"/>
      <c r="CE463" s="15"/>
      <c r="CF463" s="15"/>
      <c r="CG463" s="15"/>
      <c r="CH463" s="15"/>
      <c r="CI463" s="15"/>
      <c r="CJ463" s="15"/>
      <c r="CK463" s="15"/>
      <c r="CL463" s="15"/>
      <c r="CM463" s="15"/>
      <c r="CN463" s="15"/>
      <c r="CO463" s="15"/>
      <c r="CP463" s="15"/>
      <c r="CQ463" s="15"/>
      <c r="CR463" s="15"/>
      <c r="CS463" s="15"/>
      <c r="CT463" s="15"/>
      <c r="CU463" s="15"/>
      <c r="CV463" s="15"/>
      <c r="CW463" s="15"/>
      <c r="CX463" s="15"/>
      <c r="CY463" s="15"/>
      <c r="CZ463" s="15"/>
      <c r="DA463" s="15"/>
      <c r="DB463" s="15"/>
      <c r="DC463" s="15"/>
      <c r="DD463" s="15"/>
      <c r="DE463" s="15"/>
      <c r="DF463" s="15"/>
      <c r="DG463" s="15"/>
      <c r="DH463" s="15"/>
      <c r="DI463" s="15"/>
      <c r="DJ463" s="15"/>
      <c r="DK463" s="15"/>
      <c r="DL463" s="15"/>
      <c r="DM463" s="15"/>
      <c r="DN463" s="15"/>
      <c r="DO463" s="15"/>
      <c r="DP463" s="15"/>
      <c r="DQ463" s="15"/>
      <c r="DR463" s="15"/>
      <c r="DS463" s="15"/>
      <c r="DT463" s="15"/>
      <c r="DU463" s="15"/>
      <c r="DV463" s="15"/>
      <c r="DW463" s="15"/>
      <c r="DX463" s="15"/>
      <c r="DY463" s="15"/>
    </row>
    <row r="464" spans="2:129"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  <c r="AY464" s="15"/>
      <c r="AZ464" s="15"/>
      <c r="BA464" s="15"/>
      <c r="BB464" s="15"/>
      <c r="BC464" s="15"/>
      <c r="BD464" s="15"/>
      <c r="BE464" s="15"/>
      <c r="BF464" s="15"/>
      <c r="BG464" s="15"/>
      <c r="BH464" s="15"/>
      <c r="BI464" s="15"/>
      <c r="BJ464" s="15"/>
      <c r="BK464" s="15"/>
      <c r="BL464" s="15"/>
      <c r="BM464" s="15"/>
      <c r="BN464" s="15"/>
      <c r="BO464" s="15"/>
      <c r="BP464" s="15"/>
      <c r="BQ464" s="15"/>
      <c r="BR464" s="15"/>
      <c r="BS464" s="15"/>
      <c r="BT464" s="15"/>
      <c r="BU464" s="15"/>
      <c r="BV464" s="15"/>
      <c r="BW464" s="15"/>
      <c r="BX464" s="15"/>
      <c r="BY464" s="15"/>
      <c r="BZ464" s="15"/>
      <c r="CA464" s="15"/>
      <c r="CB464" s="15"/>
      <c r="CC464" s="15"/>
      <c r="CD464" s="15"/>
      <c r="CE464" s="15"/>
      <c r="CF464" s="15"/>
      <c r="CG464" s="15"/>
      <c r="CH464" s="15"/>
      <c r="CI464" s="15"/>
      <c r="CJ464" s="15"/>
      <c r="CK464" s="15"/>
      <c r="CL464" s="15"/>
      <c r="CM464" s="15"/>
      <c r="CN464" s="15"/>
      <c r="CO464" s="15"/>
      <c r="CP464" s="15"/>
      <c r="CQ464" s="15"/>
      <c r="CR464" s="15"/>
      <c r="CS464" s="15"/>
      <c r="CT464" s="15"/>
      <c r="CU464" s="15"/>
      <c r="CV464" s="15"/>
      <c r="CW464" s="15"/>
      <c r="CX464" s="15"/>
      <c r="CY464" s="15"/>
      <c r="CZ464" s="15"/>
      <c r="DA464" s="15"/>
      <c r="DB464" s="15"/>
      <c r="DC464" s="15"/>
      <c r="DD464" s="15"/>
      <c r="DE464" s="15"/>
      <c r="DF464" s="15"/>
      <c r="DG464" s="15"/>
      <c r="DH464" s="15"/>
      <c r="DI464" s="15"/>
      <c r="DJ464" s="15"/>
      <c r="DK464" s="15"/>
      <c r="DL464" s="15"/>
      <c r="DM464" s="15"/>
      <c r="DN464" s="15"/>
      <c r="DO464" s="15"/>
      <c r="DP464" s="15"/>
      <c r="DQ464" s="15"/>
      <c r="DR464" s="15"/>
      <c r="DS464" s="15"/>
      <c r="DT464" s="15"/>
      <c r="DU464" s="15"/>
      <c r="DV464" s="15"/>
      <c r="DW464" s="15"/>
      <c r="DX464" s="15"/>
      <c r="DY464" s="15"/>
    </row>
    <row r="465" spans="2:129"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  <c r="BC465" s="15"/>
      <c r="BD465" s="15"/>
      <c r="BE465" s="15"/>
      <c r="BF465" s="15"/>
      <c r="BG465" s="15"/>
      <c r="BH465" s="15"/>
      <c r="BI465" s="15"/>
      <c r="BJ465" s="15"/>
      <c r="BK465" s="15"/>
      <c r="BL465" s="15"/>
      <c r="BM465" s="15"/>
      <c r="BN465" s="15"/>
      <c r="BO465" s="15"/>
      <c r="BP465" s="15"/>
      <c r="BQ465" s="15"/>
      <c r="BR465" s="15"/>
      <c r="BS465" s="15"/>
      <c r="BT465" s="15"/>
      <c r="BU465" s="15"/>
      <c r="BV465" s="15"/>
      <c r="BW465" s="15"/>
      <c r="BX465" s="15"/>
      <c r="BY465" s="15"/>
      <c r="BZ465" s="15"/>
      <c r="CA465" s="15"/>
      <c r="CB465" s="15"/>
      <c r="CC465" s="15"/>
      <c r="CD465" s="15"/>
      <c r="CE465" s="15"/>
      <c r="CF465" s="15"/>
      <c r="CG465" s="15"/>
      <c r="CH465" s="15"/>
      <c r="CI465" s="15"/>
      <c r="CJ465" s="15"/>
      <c r="CK465" s="15"/>
      <c r="CL465" s="15"/>
      <c r="CM465" s="15"/>
      <c r="CN465" s="15"/>
      <c r="CO465" s="15"/>
      <c r="CP465" s="15"/>
      <c r="CQ465" s="15"/>
      <c r="CR465" s="15"/>
      <c r="CS465" s="15"/>
      <c r="CT465" s="15"/>
      <c r="CU465" s="15"/>
      <c r="CV465" s="15"/>
      <c r="CW465" s="15"/>
      <c r="CX465" s="15"/>
      <c r="CY465" s="15"/>
      <c r="CZ465" s="15"/>
      <c r="DA465" s="15"/>
      <c r="DB465" s="15"/>
      <c r="DC465" s="15"/>
      <c r="DD465" s="15"/>
      <c r="DE465" s="15"/>
      <c r="DF465" s="15"/>
      <c r="DG465" s="15"/>
      <c r="DH465" s="15"/>
      <c r="DI465" s="15"/>
      <c r="DJ465" s="15"/>
      <c r="DK465" s="15"/>
      <c r="DL465" s="15"/>
      <c r="DM465" s="15"/>
      <c r="DN465" s="15"/>
      <c r="DO465" s="15"/>
      <c r="DP465" s="15"/>
      <c r="DQ465" s="15"/>
      <c r="DR465" s="15"/>
      <c r="DS465" s="15"/>
      <c r="DT465" s="15"/>
      <c r="DU465" s="15"/>
      <c r="DV465" s="15"/>
      <c r="DW465" s="15"/>
      <c r="DX465" s="15"/>
      <c r="DY465" s="15"/>
    </row>
    <row r="466" spans="2:129"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  <c r="BB466" s="15"/>
      <c r="BC466" s="15"/>
      <c r="BD466" s="15"/>
      <c r="BE466" s="15"/>
      <c r="BF466" s="15"/>
      <c r="BG466" s="15"/>
      <c r="BH466" s="15"/>
      <c r="BI466" s="15"/>
      <c r="BJ466" s="15"/>
      <c r="BK466" s="15"/>
      <c r="BL466" s="15"/>
      <c r="BM466" s="15"/>
      <c r="BN466" s="15"/>
      <c r="BO466" s="15"/>
      <c r="BP466" s="15"/>
      <c r="BQ466" s="15"/>
      <c r="BR466" s="15"/>
      <c r="BS466" s="15"/>
      <c r="BT466" s="15"/>
      <c r="BU466" s="15"/>
      <c r="BV466" s="15"/>
      <c r="BW466" s="15"/>
      <c r="BX466" s="15"/>
      <c r="BY466" s="15"/>
      <c r="BZ466" s="15"/>
      <c r="CA466" s="15"/>
      <c r="CB466" s="15"/>
      <c r="CC466" s="15"/>
      <c r="CD466" s="15"/>
      <c r="CE466" s="15"/>
      <c r="CF466" s="15"/>
      <c r="CG466" s="15"/>
      <c r="CH466" s="15"/>
      <c r="CI466" s="15"/>
      <c r="CJ466" s="15"/>
      <c r="CK466" s="15"/>
      <c r="CL466" s="15"/>
      <c r="CM466" s="15"/>
      <c r="CN466" s="15"/>
      <c r="CO466" s="15"/>
      <c r="CP466" s="15"/>
      <c r="CQ466" s="15"/>
      <c r="CR466" s="15"/>
      <c r="CS466" s="15"/>
      <c r="CT466" s="15"/>
      <c r="CU466" s="15"/>
      <c r="CV466" s="15"/>
      <c r="CW466" s="15"/>
      <c r="CX466" s="15"/>
      <c r="CY466" s="15"/>
      <c r="CZ466" s="15"/>
      <c r="DA466" s="15"/>
      <c r="DB466" s="15"/>
      <c r="DC466" s="15"/>
      <c r="DD466" s="15"/>
      <c r="DE466" s="15"/>
      <c r="DF466" s="15"/>
      <c r="DG466" s="15"/>
      <c r="DH466" s="15"/>
      <c r="DI466" s="15"/>
      <c r="DJ466" s="15"/>
      <c r="DK466" s="15"/>
      <c r="DL466" s="15"/>
      <c r="DM466" s="15"/>
      <c r="DN466" s="15"/>
      <c r="DO466" s="15"/>
      <c r="DP466" s="15"/>
      <c r="DQ466" s="15"/>
      <c r="DR466" s="15"/>
      <c r="DS466" s="15"/>
      <c r="DT466" s="15"/>
      <c r="DU466" s="15"/>
      <c r="DV466" s="15"/>
      <c r="DW466" s="15"/>
      <c r="DX466" s="15"/>
      <c r="DY466" s="15"/>
    </row>
    <row r="467" spans="2:129"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  <c r="BB467" s="15"/>
      <c r="BC467" s="15"/>
      <c r="BD467" s="15"/>
      <c r="BE467" s="15"/>
      <c r="BF467" s="15"/>
      <c r="BG467" s="15"/>
      <c r="BH467" s="15"/>
      <c r="BI467" s="15"/>
      <c r="BJ467" s="15"/>
      <c r="BK467" s="15"/>
      <c r="BL467" s="15"/>
      <c r="BM467" s="15"/>
      <c r="BN467" s="15"/>
      <c r="BO467" s="15"/>
      <c r="BP467" s="15"/>
      <c r="BQ467" s="15"/>
      <c r="BR467" s="15"/>
      <c r="BS467" s="15"/>
      <c r="BT467" s="15"/>
      <c r="BU467" s="15"/>
      <c r="BV467" s="15"/>
      <c r="BW467" s="15"/>
      <c r="BX467" s="15"/>
      <c r="BY467" s="15"/>
      <c r="BZ467" s="15"/>
      <c r="CA467" s="15"/>
      <c r="CB467" s="15"/>
      <c r="CC467" s="15"/>
      <c r="CD467" s="15"/>
      <c r="CE467" s="15"/>
      <c r="CF467" s="15"/>
      <c r="CG467" s="15"/>
      <c r="CH467" s="15"/>
      <c r="CI467" s="15"/>
      <c r="CJ467" s="15"/>
      <c r="CK467" s="15"/>
      <c r="CL467" s="15"/>
      <c r="CM467" s="15"/>
      <c r="CN467" s="15"/>
      <c r="CO467" s="15"/>
      <c r="CP467" s="15"/>
      <c r="CQ467" s="15"/>
      <c r="CR467" s="15"/>
      <c r="CS467" s="15"/>
      <c r="CT467" s="15"/>
      <c r="CU467" s="15"/>
      <c r="CV467" s="15"/>
      <c r="CW467" s="15"/>
      <c r="CX467" s="15"/>
      <c r="CY467" s="15"/>
      <c r="CZ467" s="15"/>
      <c r="DA467" s="15"/>
      <c r="DB467" s="15"/>
      <c r="DC467" s="15"/>
      <c r="DD467" s="15"/>
      <c r="DE467" s="15"/>
      <c r="DF467" s="15"/>
      <c r="DG467" s="15"/>
      <c r="DH467" s="15"/>
      <c r="DI467" s="15"/>
      <c r="DJ467" s="15"/>
      <c r="DK467" s="15"/>
      <c r="DL467" s="15"/>
      <c r="DM467" s="15"/>
      <c r="DN467" s="15"/>
      <c r="DO467" s="15"/>
      <c r="DP467" s="15"/>
      <c r="DQ467" s="15"/>
      <c r="DR467" s="15"/>
      <c r="DS467" s="15"/>
      <c r="DT467" s="15"/>
      <c r="DU467" s="15"/>
      <c r="DV467" s="15"/>
      <c r="DW467" s="15"/>
      <c r="DX467" s="15"/>
      <c r="DY467" s="15"/>
    </row>
    <row r="468" spans="2:129"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  <c r="BB468" s="15"/>
      <c r="BC468" s="15"/>
      <c r="BD468" s="15"/>
      <c r="BE468" s="15"/>
      <c r="BF468" s="15"/>
      <c r="BG468" s="15"/>
      <c r="BH468" s="15"/>
      <c r="BI468" s="15"/>
      <c r="BJ468" s="15"/>
      <c r="BK468" s="15"/>
      <c r="BL468" s="15"/>
      <c r="BM468" s="15"/>
      <c r="BN468" s="15"/>
      <c r="BO468" s="15"/>
      <c r="BP468" s="15"/>
      <c r="BQ468" s="15"/>
      <c r="BR468" s="15"/>
      <c r="BS468" s="15"/>
      <c r="BT468" s="15"/>
      <c r="BU468" s="15"/>
      <c r="BV468" s="15"/>
      <c r="BW468" s="15"/>
      <c r="BX468" s="15"/>
      <c r="BY468" s="15"/>
      <c r="BZ468" s="15"/>
      <c r="CA468" s="15"/>
      <c r="CB468" s="15"/>
      <c r="CC468" s="15"/>
      <c r="CD468" s="15"/>
      <c r="CE468" s="15"/>
      <c r="CF468" s="15"/>
      <c r="CG468" s="15"/>
      <c r="CH468" s="15"/>
      <c r="CI468" s="15"/>
      <c r="CJ468" s="15"/>
      <c r="CK468" s="15"/>
      <c r="CL468" s="15"/>
      <c r="CM468" s="15"/>
      <c r="CN468" s="15"/>
      <c r="CO468" s="15"/>
      <c r="CP468" s="15"/>
      <c r="CQ468" s="15"/>
      <c r="CR468" s="15"/>
      <c r="CS468" s="15"/>
      <c r="CT468" s="15"/>
      <c r="CU468" s="15"/>
      <c r="CV468" s="15"/>
      <c r="CW468" s="15"/>
      <c r="CX468" s="15"/>
      <c r="CY468" s="15"/>
      <c r="CZ468" s="15"/>
      <c r="DA468" s="15"/>
      <c r="DB468" s="15"/>
      <c r="DC468" s="15"/>
      <c r="DD468" s="15"/>
      <c r="DE468" s="15"/>
      <c r="DF468" s="15"/>
      <c r="DG468" s="15"/>
      <c r="DH468" s="15"/>
      <c r="DI468" s="15"/>
      <c r="DJ468" s="15"/>
      <c r="DK468" s="15"/>
      <c r="DL468" s="15"/>
      <c r="DM468" s="15"/>
      <c r="DN468" s="15"/>
      <c r="DO468" s="15"/>
      <c r="DP468" s="15"/>
      <c r="DQ468" s="15"/>
      <c r="DR468" s="15"/>
      <c r="DS468" s="15"/>
      <c r="DT468" s="15"/>
      <c r="DU468" s="15"/>
      <c r="DV468" s="15"/>
      <c r="DW468" s="15"/>
      <c r="DX468" s="15"/>
      <c r="DY468" s="15"/>
    </row>
    <row r="469" spans="2:129"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  <c r="AY469" s="15"/>
      <c r="AZ469" s="15"/>
      <c r="BA469" s="15"/>
      <c r="BB469" s="15"/>
      <c r="BC469" s="15"/>
      <c r="BD469" s="15"/>
      <c r="BE469" s="15"/>
      <c r="BF469" s="15"/>
      <c r="BG469" s="15"/>
      <c r="BH469" s="15"/>
      <c r="BI469" s="15"/>
      <c r="BJ469" s="15"/>
      <c r="BK469" s="15"/>
      <c r="BL469" s="15"/>
      <c r="BM469" s="15"/>
      <c r="BN469" s="15"/>
      <c r="BO469" s="15"/>
      <c r="BP469" s="15"/>
      <c r="BQ469" s="15"/>
      <c r="BR469" s="15"/>
      <c r="BS469" s="15"/>
      <c r="BT469" s="15"/>
      <c r="BU469" s="15"/>
      <c r="BV469" s="15"/>
      <c r="BW469" s="15"/>
      <c r="BX469" s="15"/>
      <c r="BY469" s="15"/>
      <c r="BZ469" s="15"/>
      <c r="CA469" s="15"/>
      <c r="CB469" s="15"/>
      <c r="CC469" s="15"/>
      <c r="CD469" s="15"/>
      <c r="CE469" s="15"/>
      <c r="CF469" s="15"/>
      <c r="CG469" s="15"/>
      <c r="CH469" s="15"/>
      <c r="CI469" s="15"/>
      <c r="CJ469" s="15"/>
      <c r="CK469" s="15"/>
      <c r="CL469" s="15"/>
      <c r="CM469" s="15"/>
      <c r="CN469" s="15"/>
      <c r="CO469" s="15"/>
      <c r="CP469" s="15"/>
      <c r="CQ469" s="15"/>
      <c r="CR469" s="15"/>
      <c r="CS469" s="15"/>
      <c r="CT469" s="15"/>
      <c r="CU469" s="15"/>
      <c r="CV469" s="15"/>
      <c r="CW469" s="15"/>
      <c r="CX469" s="15"/>
      <c r="CY469" s="15"/>
      <c r="CZ469" s="15"/>
      <c r="DA469" s="15"/>
      <c r="DB469" s="15"/>
      <c r="DC469" s="15"/>
      <c r="DD469" s="15"/>
      <c r="DE469" s="15"/>
      <c r="DF469" s="15"/>
      <c r="DG469" s="15"/>
      <c r="DH469" s="15"/>
      <c r="DI469" s="15"/>
      <c r="DJ469" s="15"/>
      <c r="DK469" s="15"/>
      <c r="DL469" s="15"/>
      <c r="DM469" s="15"/>
      <c r="DN469" s="15"/>
      <c r="DO469" s="15"/>
      <c r="DP469" s="15"/>
      <c r="DQ469" s="15"/>
      <c r="DR469" s="15"/>
      <c r="DS469" s="15"/>
      <c r="DT469" s="15"/>
      <c r="DU469" s="15"/>
      <c r="DV469" s="15"/>
      <c r="DW469" s="15"/>
      <c r="DX469" s="15"/>
      <c r="DY469" s="15"/>
    </row>
    <row r="470" spans="2:129"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  <c r="BB470" s="15"/>
      <c r="BC470" s="15"/>
      <c r="BD470" s="15"/>
      <c r="BE470" s="15"/>
      <c r="BF470" s="15"/>
      <c r="BG470" s="15"/>
      <c r="BH470" s="15"/>
      <c r="BI470" s="15"/>
      <c r="BJ470" s="15"/>
      <c r="BK470" s="15"/>
      <c r="BL470" s="15"/>
      <c r="BM470" s="15"/>
      <c r="BN470" s="15"/>
      <c r="BO470" s="15"/>
      <c r="BP470" s="15"/>
      <c r="BQ470" s="15"/>
      <c r="BR470" s="15"/>
      <c r="BS470" s="15"/>
      <c r="BT470" s="15"/>
      <c r="BU470" s="15"/>
      <c r="BV470" s="15"/>
      <c r="BW470" s="15"/>
      <c r="BX470" s="15"/>
      <c r="BY470" s="15"/>
      <c r="BZ470" s="15"/>
      <c r="CA470" s="15"/>
      <c r="CB470" s="15"/>
      <c r="CC470" s="15"/>
      <c r="CD470" s="15"/>
      <c r="CE470" s="15"/>
      <c r="CF470" s="15"/>
      <c r="CG470" s="15"/>
      <c r="CH470" s="15"/>
      <c r="CI470" s="15"/>
      <c r="CJ470" s="15"/>
      <c r="CK470" s="15"/>
      <c r="CL470" s="15"/>
      <c r="CM470" s="15"/>
      <c r="CN470" s="15"/>
      <c r="CO470" s="15"/>
      <c r="CP470" s="15"/>
      <c r="CQ470" s="15"/>
      <c r="CR470" s="15"/>
      <c r="CS470" s="15"/>
      <c r="CT470" s="15"/>
      <c r="CU470" s="15"/>
      <c r="CV470" s="15"/>
      <c r="CW470" s="15"/>
      <c r="CX470" s="15"/>
      <c r="CY470" s="15"/>
      <c r="CZ470" s="15"/>
      <c r="DA470" s="15"/>
      <c r="DB470" s="15"/>
      <c r="DC470" s="15"/>
      <c r="DD470" s="15"/>
      <c r="DE470" s="15"/>
      <c r="DF470" s="15"/>
      <c r="DG470" s="15"/>
      <c r="DH470" s="15"/>
      <c r="DI470" s="15"/>
      <c r="DJ470" s="15"/>
      <c r="DK470" s="15"/>
      <c r="DL470" s="15"/>
      <c r="DM470" s="15"/>
      <c r="DN470" s="15"/>
      <c r="DO470" s="15"/>
      <c r="DP470" s="15"/>
      <c r="DQ470" s="15"/>
      <c r="DR470" s="15"/>
      <c r="DS470" s="15"/>
      <c r="DT470" s="15"/>
      <c r="DU470" s="15"/>
      <c r="DV470" s="15"/>
      <c r="DW470" s="15"/>
      <c r="DX470" s="15"/>
      <c r="DY470" s="15"/>
    </row>
    <row r="471" spans="2:129"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  <c r="BB471" s="15"/>
      <c r="BC471" s="15"/>
      <c r="BD471" s="15"/>
      <c r="BE471" s="15"/>
      <c r="BF471" s="15"/>
      <c r="BG471" s="15"/>
      <c r="BH471" s="15"/>
      <c r="BI471" s="15"/>
      <c r="BJ471" s="15"/>
      <c r="BK471" s="15"/>
      <c r="BL471" s="15"/>
      <c r="BM471" s="15"/>
      <c r="BN471" s="15"/>
      <c r="BO471" s="15"/>
      <c r="BP471" s="15"/>
      <c r="BQ471" s="15"/>
      <c r="BR471" s="15"/>
      <c r="BS471" s="15"/>
      <c r="BT471" s="15"/>
      <c r="BU471" s="15"/>
      <c r="BV471" s="15"/>
      <c r="BW471" s="15"/>
      <c r="BX471" s="15"/>
      <c r="BY471" s="15"/>
      <c r="BZ471" s="15"/>
      <c r="CA471" s="15"/>
      <c r="CB471" s="15"/>
      <c r="CC471" s="15"/>
      <c r="CD471" s="15"/>
      <c r="CE471" s="15"/>
      <c r="CF471" s="15"/>
      <c r="CG471" s="15"/>
      <c r="CH471" s="15"/>
      <c r="CI471" s="15"/>
      <c r="CJ471" s="15"/>
      <c r="CK471" s="15"/>
      <c r="CL471" s="15"/>
      <c r="CM471" s="15"/>
      <c r="CN471" s="15"/>
      <c r="CO471" s="15"/>
      <c r="CP471" s="15"/>
      <c r="CQ471" s="15"/>
      <c r="CR471" s="15"/>
      <c r="CS471" s="15"/>
      <c r="CT471" s="15"/>
      <c r="CU471" s="15"/>
      <c r="CV471" s="15"/>
      <c r="CW471" s="15"/>
      <c r="CX471" s="15"/>
      <c r="CY471" s="15"/>
      <c r="CZ471" s="15"/>
      <c r="DA471" s="15"/>
      <c r="DB471" s="15"/>
      <c r="DC471" s="15"/>
      <c r="DD471" s="15"/>
      <c r="DE471" s="15"/>
      <c r="DF471" s="15"/>
      <c r="DG471" s="15"/>
      <c r="DH471" s="15"/>
      <c r="DI471" s="15"/>
      <c r="DJ471" s="15"/>
      <c r="DK471" s="15"/>
      <c r="DL471" s="15"/>
      <c r="DM471" s="15"/>
      <c r="DN471" s="15"/>
      <c r="DO471" s="15"/>
      <c r="DP471" s="15"/>
      <c r="DQ471" s="15"/>
      <c r="DR471" s="15"/>
      <c r="DS471" s="15"/>
      <c r="DT471" s="15"/>
      <c r="DU471" s="15"/>
      <c r="DV471" s="15"/>
      <c r="DW471" s="15"/>
      <c r="DX471" s="15"/>
      <c r="DY471" s="15"/>
    </row>
    <row r="472" spans="2:129"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  <c r="BB472" s="15"/>
      <c r="BC472" s="15"/>
      <c r="BD472" s="15"/>
      <c r="BE472" s="15"/>
      <c r="BF472" s="15"/>
      <c r="BG472" s="15"/>
      <c r="BH472" s="15"/>
      <c r="BI472" s="15"/>
      <c r="BJ472" s="15"/>
      <c r="BK472" s="15"/>
      <c r="BL472" s="15"/>
      <c r="BM472" s="15"/>
      <c r="BN472" s="15"/>
      <c r="BO472" s="15"/>
      <c r="BP472" s="15"/>
      <c r="BQ472" s="15"/>
      <c r="BR472" s="15"/>
      <c r="BS472" s="15"/>
      <c r="BT472" s="15"/>
      <c r="BU472" s="15"/>
      <c r="BV472" s="15"/>
      <c r="BW472" s="15"/>
      <c r="BX472" s="15"/>
      <c r="BY472" s="15"/>
      <c r="BZ472" s="15"/>
      <c r="CA472" s="15"/>
      <c r="CB472" s="15"/>
      <c r="CC472" s="15"/>
      <c r="CD472" s="15"/>
      <c r="CE472" s="15"/>
      <c r="CF472" s="15"/>
      <c r="CG472" s="15"/>
      <c r="CH472" s="15"/>
      <c r="CI472" s="15"/>
      <c r="CJ472" s="15"/>
      <c r="CK472" s="15"/>
      <c r="CL472" s="15"/>
      <c r="CM472" s="15"/>
      <c r="CN472" s="15"/>
      <c r="CO472" s="15"/>
      <c r="CP472" s="15"/>
      <c r="CQ472" s="15"/>
      <c r="CR472" s="15"/>
      <c r="CS472" s="15"/>
      <c r="CT472" s="15"/>
      <c r="CU472" s="15"/>
      <c r="CV472" s="15"/>
      <c r="CW472" s="15"/>
      <c r="CX472" s="15"/>
      <c r="CY472" s="15"/>
      <c r="CZ472" s="15"/>
      <c r="DA472" s="15"/>
      <c r="DB472" s="15"/>
      <c r="DC472" s="15"/>
      <c r="DD472" s="15"/>
      <c r="DE472" s="15"/>
      <c r="DF472" s="15"/>
      <c r="DG472" s="15"/>
      <c r="DH472" s="15"/>
      <c r="DI472" s="15"/>
      <c r="DJ472" s="15"/>
      <c r="DK472" s="15"/>
      <c r="DL472" s="15"/>
      <c r="DM472" s="15"/>
      <c r="DN472" s="15"/>
      <c r="DO472" s="15"/>
      <c r="DP472" s="15"/>
      <c r="DQ472" s="15"/>
      <c r="DR472" s="15"/>
      <c r="DS472" s="15"/>
      <c r="DT472" s="15"/>
      <c r="DU472" s="15"/>
      <c r="DV472" s="15"/>
      <c r="DW472" s="15"/>
      <c r="DX472" s="15"/>
      <c r="DY472" s="15"/>
    </row>
    <row r="473" spans="2:129"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  <c r="BB473" s="15"/>
      <c r="BC473" s="15"/>
      <c r="BD473" s="15"/>
      <c r="BE473" s="15"/>
      <c r="BF473" s="15"/>
      <c r="BG473" s="15"/>
      <c r="BH473" s="15"/>
      <c r="BI473" s="15"/>
      <c r="BJ473" s="15"/>
      <c r="BK473" s="15"/>
      <c r="BL473" s="15"/>
      <c r="BM473" s="15"/>
      <c r="BN473" s="15"/>
      <c r="BO473" s="15"/>
      <c r="BP473" s="15"/>
      <c r="BQ473" s="15"/>
      <c r="BR473" s="15"/>
      <c r="BS473" s="15"/>
      <c r="BT473" s="15"/>
      <c r="BU473" s="15"/>
      <c r="BV473" s="15"/>
      <c r="BW473" s="15"/>
      <c r="BX473" s="15"/>
      <c r="BY473" s="15"/>
      <c r="BZ473" s="15"/>
      <c r="CA473" s="15"/>
      <c r="CB473" s="15"/>
      <c r="CC473" s="15"/>
      <c r="CD473" s="15"/>
      <c r="CE473" s="15"/>
      <c r="CF473" s="15"/>
      <c r="CG473" s="15"/>
      <c r="CH473" s="15"/>
      <c r="CI473" s="15"/>
      <c r="CJ473" s="15"/>
      <c r="CK473" s="15"/>
      <c r="CL473" s="15"/>
      <c r="CM473" s="15"/>
      <c r="CN473" s="15"/>
      <c r="CO473" s="15"/>
      <c r="CP473" s="15"/>
      <c r="CQ473" s="15"/>
      <c r="CR473" s="15"/>
      <c r="CS473" s="15"/>
      <c r="CT473" s="15"/>
      <c r="CU473" s="15"/>
      <c r="CV473" s="15"/>
      <c r="CW473" s="15"/>
      <c r="CX473" s="15"/>
      <c r="CY473" s="15"/>
      <c r="CZ473" s="15"/>
      <c r="DA473" s="15"/>
      <c r="DB473" s="15"/>
      <c r="DC473" s="15"/>
      <c r="DD473" s="15"/>
      <c r="DE473" s="15"/>
      <c r="DF473" s="15"/>
      <c r="DG473" s="15"/>
      <c r="DH473" s="15"/>
      <c r="DI473" s="15"/>
      <c r="DJ473" s="15"/>
      <c r="DK473" s="15"/>
      <c r="DL473" s="15"/>
      <c r="DM473" s="15"/>
      <c r="DN473" s="15"/>
      <c r="DO473" s="15"/>
      <c r="DP473" s="15"/>
      <c r="DQ473" s="15"/>
      <c r="DR473" s="15"/>
      <c r="DS473" s="15"/>
      <c r="DT473" s="15"/>
      <c r="DU473" s="15"/>
      <c r="DV473" s="15"/>
      <c r="DW473" s="15"/>
      <c r="DX473" s="15"/>
      <c r="DY473" s="15"/>
    </row>
    <row r="474" spans="2:129"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  <c r="BB474" s="15"/>
      <c r="BC474" s="15"/>
      <c r="BD474" s="15"/>
      <c r="BE474" s="15"/>
      <c r="BF474" s="15"/>
      <c r="BG474" s="15"/>
      <c r="BH474" s="15"/>
      <c r="BI474" s="15"/>
      <c r="BJ474" s="15"/>
      <c r="BK474" s="15"/>
      <c r="BL474" s="15"/>
      <c r="BM474" s="15"/>
      <c r="BN474" s="15"/>
      <c r="BO474" s="15"/>
      <c r="BP474" s="15"/>
      <c r="BQ474" s="15"/>
      <c r="BR474" s="15"/>
      <c r="BS474" s="15"/>
      <c r="BT474" s="15"/>
      <c r="BU474" s="15"/>
      <c r="BV474" s="15"/>
      <c r="BW474" s="15"/>
      <c r="BX474" s="15"/>
      <c r="BY474" s="15"/>
      <c r="BZ474" s="15"/>
      <c r="CA474" s="15"/>
      <c r="CB474" s="15"/>
      <c r="CC474" s="15"/>
      <c r="CD474" s="15"/>
      <c r="CE474" s="15"/>
      <c r="CF474" s="15"/>
      <c r="CG474" s="15"/>
      <c r="CH474" s="15"/>
      <c r="CI474" s="15"/>
      <c r="CJ474" s="15"/>
      <c r="CK474" s="15"/>
      <c r="CL474" s="15"/>
      <c r="CM474" s="15"/>
      <c r="CN474" s="15"/>
      <c r="CO474" s="15"/>
      <c r="CP474" s="15"/>
      <c r="CQ474" s="15"/>
      <c r="CR474" s="15"/>
      <c r="CS474" s="15"/>
      <c r="CT474" s="15"/>
      <c r="CU474" s="15"/>
      <c r="CV474" s="15"/>
      <c r="CW474" s="15"/>
      <c r="CX474" s="15"/>
      <c r="CY474" s="15"/>
      <c r="CZ474" s="15"/>
      <c r="DA474" s="15"/>
      <c r="DB474" s="15"/>
      <c r="DC474" s="15"/>
      <c r="DD474" s="15"/>
      <c r="DE474" s="15"/>
      <c r="DF474" s="15"/>
      <c r="DG474" s="15"/>
      <c r="DH474" s="15"/>
      <c r="DI474" s="15"/>
      <c r="DJ474" s="15"/>
      <c r="DK474" s="15"/>
      <c r="DL474" s="15"/>
      <c r="DM474" s="15"/>
      <c r="DN474" s="15"/>
      <c r="DO474" s="15"/>
      <c r="DP474" s="15"/>
      <c r="DQ474" s="15"/>
      <c r="DR474" s="15"/>
      <c r="DS474" s="15"/>
      <c r="DT474" s="15"/>
      <c r="DU474" s="15"/>
      <c r="DV474" s="15"/>
      <c r="DW474" s="15"/>
      <c r="DX474" s="15"/>
      <c r="DY474" s="15"/>
    </row>
    <row r="475" spans="2:129"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  <c r="BB475" s="15"/>
      <c r="BC475" s="15"/>
      <c r="BD475" s="15"/>
      <c r="BE475" s="15"/>
      <c r="BF475" s="15"/>
      <c r="BG475" s="15"/>
      <c r="BH475" s="15"/>
      <c r="BI475" s="15"/>
      <c r="BJ475" s="15"/>
      <c r="BK475" s="15"/>
      <c r="BL475" s="15"/>
      <c r="BM475" s="15"/>
      <c r="BN475" s="15"/>
      <c r="BO475" s="15"/>
      <c r="BP475" s="15"/>
      <c r="BQ475" s="15"/>
      <c r="BR475" s="15"/>
      <c r="BS475" s="15"/>
      <c r="BT475" s="15"/>
      <c r="BU475" s="15"/>
      <c r="BV475" s="15"/>
      <c r="BW475" s="15"/>
      <c r="BX475" s="15"/>
      <c r="BY475" s="15"/>
      <c r="BZ475" s="15"/>
      <c r="CA475" s="15"/>
      <c r="CB475" s="15"/>
      <c r="CC475" s="15"/>
      <c r="CD475" s="15"/>
      <c r="CE475" s="15"/>
      <c r="CF475" s="15"/>
      <c r="CG475" s="15"/>
      <c r="CH475" s="15"/>
      <c r="CI475" s="15"/>
      <c r="CJ475" s="15"/>
      <c r="CK475" s="15"/>
      <c r="CL475" s="15"/>
      <c r="CM475" s="15"/>
      <c r="CN475" s="15"/>
      <c r="CO475" s="15"/>
      <c r="CP475" s="15"/>
      <c r="CQ475" s="15"/>
      <c r="CR475" s="15"/>
      <c r="CS475" s="15"/>
      <c r="CT475" s="15"/>
      <c r="CU475" s="15"/>
      <c r="CV475" s="15"/>
      <c r="CW475" s="15"/>
      <c r="CX475" s="15"/>
      <c r="CY475" s="15"/>
      <c r="CZ475" s="15"/>
      <c r="DA475" s="15"/>
      <c r="DB475" s="15"/>
      <c r="DC475" s="15"/>
      <c r="DD475" s="15"/>
      <c r="DE475" s="15"/>
      <c r="DF475" s="15"/>
      <c r="DG475" s="15"/>
      <c r="DH475" s="15"/>
      <c r="DI475" s="15"/>
      <c r="DJ475" s="15"/>
      <c r="DK475" s="15"/>
      <c r="DL475" s="15"/>
      <c r="DM475" s="15"/>
      <c r="DN475" s="15"/>
      <c r="DO475" s="15"/>
      <c r="DP475" s="15"/>
      <c r="DQ475" s="15"/>
      <c r="DR475" s="15"/>
      <c r="DS475" s="15"/>
      <c r="DT475" s="15"/>
      <c r="DU475" s="15"/>
      <c r="DV475" s="15"/>
      <c r="DW475" s="15"/>
      <c r="DX475" s="15"/>
      <c r="DY475" s="15"/>
    </row>
    <row r="476" spans="2:129"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  <c r="BB476" s="15"/>
      <c r="BC476" s="15"/>
      <c r="BD476" s="15"/>
      <c r="BE476" s="15"/>
      <c r="BF476" s="15"/>
      <c r="BG476" s="15"/>
      <c r="BH476" s="15"/>
      <c r="BI476" s="15"/>
      <c r="BJ476" s="15"/>
      <c r="BK476" s="15"/>
      <c r="BL476" s="15"/>
      <c r="BM476" s="15"/>
      <c r="BN476" s="15"/>
      <c r="BO476" s="15"/>
      <c r="BP476" s="15"/>
      <c r="BQ476" s="15"/>
      <c r="BR476" s="15"/>
      <c r="BS476" s="15"/>
      <c r="BT476" s="15"/>
      <c r="BU476" s="15"/>
      <c r="BV476" s="15"/>
      <c r="BW476" s="15"/>
      <c r="BX476" s="15"/>
      <c r="BY476" s="15"/>
      <c r="BZ476" s="15"/>
      <c r="CA476" s="15"/>
      <c r="CB476" s="15"/>
      <c r="CC476" s="15"/>
      <c r="CD476" s="15"/>
      <c r="CE476" s="15"/>
      <c r="CF476" s="15"/>
      <c r="CG476" s="15"/>
      <c r="CH476" s="15"/>
      <c r="CI476" s="15"/>
      <c r="CJ476" s="15"/>
      <c r="CK476" s="15"/>
      <c r="CL476" s="15"/>
      <c r="CM476" s="15"/>
      <c r="CN476" s="15"/>
      <c r="CO476" s="15"/>
      <c r="CP476" s="15"/>
      <c r="CQ476" s="15"/>
      <c r="CR476" s="15"/>
      <c r="CS476" s="15"/>
      <c r="CT476" s="15"/>
      <c r="CU476" s="15"/>
      <c r="CV476" s="15"/>
      <c r="CW476" s="15"/>
      <c r="CX476" s="15"/>
      <c r="CY476" s="15"/>
      <c r="CZ476" s="15"/>
      <c r="DA476" s="15"/>
      <c r="DB476" s="15"/>
      <c r="DC476" s="15"/>
      <c r="DD476" s="15"/>
      <c r="DE476" s="15"/>
      <c r="DF476" s="15"/>
      <c r="DG476" s="15"/>
      <c r="DH476" s="15"/>
      <c r="DI476" s="15"/>
      <c r="DJ476" s="15"/>
      <c r="DK476" s="15"/>
      <c r="DL476" s="15"/>
      <c r="DM476" s="15"/>
      <c r="DN476" s="15"/>
      <c r="DO476" s="15"/>
      <c r="DP476" s="15"/>
      <c r="DQ476" s="15"/>
      <c r="DR476" s="15"/>
      <c r="DS476" s="15"/>
      <c r="DT476" s="15"/>
      <c r="DU476" s="15"/>
      <c r="DV476" s="15"/>
      <c r="DW476" s="15"/>
      <c r="DX476" s="15"/>
      <c r="DY476" s="15"/>
    </row>
    <row r="477" spans="2:129"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  <c r="BC477" s="15"/>
      <c r="BD477" s="15"/>
      <c r="BE477" s="15"/>
      <c r="BF477" s="15"/>
      <c r="BG477" s="15"/>
      <c r="BH477" s="15"/>
      <c r="BI477" s="15"/>
      <c r="BJ477" s="15"/>
      <c r="BK477" s="15"/>
      <c r="BL477" s="15"/>
      <c r="BM477" s="15"/>
      <c r="BN477" s="15"/>
      <c r="BO477" s="15"/>
      <c r="BP477" s="15"/>
      <c r="BQ477" s="15"/>
      <c r="BR477" s="15"/>
      <c r="BS477" s="15"/>
      <c r="BT477" s="15"/>
      <c r="BU477" s="15"/>
      <c r="BV477" s="15"/>
      <c r="BW477" s="15"/>
      <c r="BX477" s="15"/>
      <c r="BY477" s="15"/>
      <c r="BZ477" s="15"/>
      <c r="CA477" s="15"/>
      <c r="CB477" s="15"/>
      <c r="CC477" s="15"/>
      <c r="CD477" s="15"/>
      <c r="CE477" s="15"/>
      <c r="CF477" s="15"/>
      <c r="CG477" s="15"/>
      <c r="CH477" s="15"/>
      <c r="CI477" s="15"/>
      <c r="CJ477" s="15"/>
      <c r="CK477" s="15"/>
      <c r="CL477" s="15"/>
      <c r="CM477" s="15"/>
      <c r="CN477" s="15"/>
      <c r="CO477" s="15"/>
      <c r="CP477" s="15"/>
      <c r="CQ477" s="15"/>
      <c r="CR477" s="15"/>
      <c r="CS477" s="15"/>
      <c r="CT477" s="15"/>
      <c r="CU477" s="15"/>
      <c r="CV477" s="15"/>
      <c r="CW477" s="15"/>
      <c r="CX477" s="15"/>
      <c r="CY477" s="15"/>
      <c r="CZ477" s="15"/>
      <c r="DA477" s="15"/>
      <c r="DB477" s="15"/>
      <c r="DC477" s="15"/>
      <c r="DD477" s="15"/>
      <c r="DE477" s="15"/>
      <c r="DF477" s="15"/>
      <c r="DG477" s="15"/>
      <c r="DH477" s="15"/>
      <c r="DI477" s="15"/>
      <c r="DJ477" s="15"/>
      <c r="DK477" s="15"/>
      <c r="DL477" s="15"/>
      <c r="DM477" s="15"/>
      <c r="DN477" s="15"/>
      <c r="DO477" s="15"/>
      <c r="DP477" s="15"/>
      <c r="DQ477" s="15"/>
      <c r="DR477" s="15"/>
      <c r="DS477" s="15"/>
      <c r="DT477" s="15"/>
      <c r="DU477" s="15"/>
      <c r="DV477" s="15"/>
      <c r="DW477" s="15"/>
      <c r="DX477" s="15"/>
      <c r="DY477" s="15"/>
    </row>
    <row r="478" spans="2:129"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  <c r="AY478" s="15"/>
      <c r="AZ478" s="15"/>
      <c r="BA478" s="15"/>
      <c r="BB478" s="15"/>
      <c r="BC478" s="15"/>
      <c r="BD478" s="15"/>
      <c r="BE478" s="15"/>
      <c r="BF478" s="15"/>
      <c r="BG478" s="15"/>
      <c r="BH478" s="15"/>
      <c r="BI478" s="15"/>
      <c r="BJ478" s="15"/>
      <c r="BK478" s="15"/>
      <c r="BL478" s="15"/>
      <c r="BM478" s="15"/>
      <c r="BN478" s="15"/>
      <c r="BO478" s="15"/>
      <c r="BP478" s="15"/>
      <c r="BQ478" s="15"/>
      <c r="BR478" s="15"/>
      <c r="BS478" s="15"/>
      <c r="BT478" s="15"/>
      <c r="BU478" s="15"/>
      <c r="BV478" s="15"/>
      <c r="BW478" s="15"/>
      <c r="BX478" s="15"/>
      <c r="BY478" s="15"/>
      <c r="BZ478" s="15"/>
      <c r="CA478" s="15"/>
      <c r="CB478" s="15"/>
      <c r="CC478" s="15"/>
      <c r="CD478" s="15"/>
      <c r="CE478" s="15"/>
      <c r="CF478" s="15"/>
      <c r="CG478" s="15"/>
      <c r="CH478" s="15"/>
      <c r="CI478" s="15"/>
      <c r="CJ478" s="15"/>
      <c r="CK478" s="15"/>
      <c r="CL478" s="15"/>
      <c r="CM478" s="15"/>
      <c r="CN478" s="15"/>
      <c r="CO478" s="15"/>
      <c r="CP478" s="15"/>
      <c r="CQ478" s="15"/>
      <c r="CR478" s="15"/>
      <c r="CS478" s="15"/>
      <c r="CT478" s="15"/>
      <c r="CU478" s="15"/>
      <c r="CV478" s="15"/>
      <c r="CW478" s="15"/>
      <c r="CX478" s="15"/>
      <c r="CY478" s="15"/>
      <c r="CZ478" s="15"/>
      <c r="DA478" s="15"/>
      <c r="DB478" s="15"/>
      <c r="DC478" s="15"/>
      <c r="DD478" s="15"/>
      <c r="DE478" s="15"/>
      <c r="DF478" s="15"/>
      <c r="DG478" s="15"/>
      <c r="DH478" s="15"/>
      <c r="DI478" s="15"/>
      <c r="DJ478" s="15"/>
      <c r="DK478" s="15"/>
      <c r="DL478" s="15"/>
      <c r="DM478" s="15"/>
      <c r="DN478" s="15"/>
      <c r="DO478" s="15"/>
      <c r="DP478" s="15"/>
      <c r="DQ478" s="15"/>
      <c r="DR478" s="15"/>
      <c r="DS478" s="15"/>
      <c r="DT478" s="15"/>
      <c r="DU478" s="15"/>
      <c r="DV478" s="15"/>
      <c r="DW478" s="15"/>
      <c r="DX478" s="15"/>
      <c r="DY478" s="15"/>
    </row>
    <row r="479" spans="2:129"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  <c r="BB479" s="15"/>
      <c r="BC479" s="15"/>
      <c r="BD479" s="15"/>
      <c r="BE479" s="15"/>
      <c r="BF479" s="15"/>
      <c r="BG479" s="15"/>
      <c r="BH479" s="15"/>
      <c r="BI479" s="15"/>
      <c r="BJ479" s="15"/>
      <c r="BK479" s="15"/>
      <c r="BL479" s="15"/>
      <c r="BM479" s="15"/>
      <c r="BN479" s="15"/>
      <c r="BO479" s="15"/>
      <c r="BP479" s="15"/>
      <c r="BQ479" s="15"/>
      <c r="BR479" s="15"/>
      <c r="BS479" s="15"/>
      <c r="BT479" s="15"/>
      <c r="BU479" s="15"/>
      <c r="BV479" s="15"/>
      <c r="BW479" s="15"/>
      <c r="BX479" s="15"/>
      <c r="BY479" s="15"/>
      <c r="BZ479" s="15"/>
      <c r="CA479" s="15"/>
      <c r="CB479" s="15"/>
      <c r="CC479" s="15"/>
      <c r="CD479" s="15"/>
      <c r="CE479" s="15"/>
      <c r="CF479" s="15"/>
      <c r="CG479" s="15"/>
      <c r="CH479" s="15"/>
      <c r="CI479" s="15"/>
      <c r="CJ479" s="15"/>
      <c r="CK479" s="15"/>
      <c r="CL479" s="15"/>
      <c r="CM479" s="15"/>
      <c r="CN479" s="15"/>
      <c r="CO479" s="15"/>
      <c r="CP479" s="15"/>
      <c r="CQ479" s="15"/>
      <c r="CR479" s="15"/>
      <c r="CS479" s="15"/>
      <c r="CT479" s="15"/>
      <c r="CU479" s="15"/>
      <c r="CV479" s="15"/>
      <c r="CW479" s="15"/>
      <c r="CX479" s="15"/>
      <c r="CY479" s="15"/>
      <c r="CZ479" s="15"/>
      <c r="DA479" s="15"/>
      <c r="DB479" s="15"/>
      <c r="DC479" s="15"/>
      <c r="DD479" s="15"/>
      <c r="DE479" s="15"/>
      <c r="DF479" s="15"/>
      <c r="DG479" s="15"/>
      <c r="DH479" s="15"/>
      <c r="DI479" s="15"/>
      <c r="DJ479" s="15"/>
      <c r="DK479" s="15"/>
      <c r="DL479" s="15"/>
      <c r="DM479" s="15"/>
      <c r="DN479" s="15"/>
      <c r="DO479" s="15"/>
      <c r="DP479" s="15"/>
      <c r="DQ479" s="15"/>
      <c r="DR479" s="15"/>
      <c r="DS479" s="15"/>
      <c r="DT479" s="15"/>
      <c r="DU479" s="15"/>
      <c r="DV479" s="15"/>
      <c r="DW479" s="15"/>
      <c r="DX479" s="15"/>
      <c r="DY479" s="15"/>
    </row>
    <row r="480" spans="2:129"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  <c r="BB480" s="15"/>
      <c r="BC480" s="15"/>
      <c r="BD480" s="15"/>
      <c r="BE480" s="15"/>
      <c r="BF480" s="15"/>
      <c r="BG480" s="15"/>
      <c r="BH480" s="15"/>
      <c r="BI480" s="15"/>
      <c r="BJ480" s="15"/>
      <c r="BK480" s="15"/>
      <c r="BL480" s="15"/>
      <c r="BM480" s="15"/>
      <c r="BN480" s="15"/>
      <c r="BO480" s="15"/>
      <c r="BP480" s="15"/>
      <c r="BQ480" s="15"/>
      <c r="BR480" s="15"/>
      <c r="BS480" s="15"/>
      <c r="BT480" s="15"/>
      <c r="BU480" s="15"/>
      <c r="BV480" s="15"/>
      <c r="BW480" s="15"/>
      <c r="BX480" s="15"/>
      <c r="BY480" s="15"/>
      <c r="BZ480" s="15"/>
      <c r="CA480" s="15"/>
      <c r="CB480" s="15"/>
      <c r="CC480" s="15"/>
      <c r="CD480" s="15"/>
      <c r="CE480" s="15"/>
      <c r="CF480" s="15"/>
      <c r="CG480" s="15"/>
      <c r="CH480" s="15"/>
      <c r="CI480" s="15"/>
      <c r="CJ480" s="15"/>
      <c r="CK480" s="15"/>
      <c r="CL480" s="15"/>
      <c r="CM480" s="15"/>
      <c r="CN480" s="15"/>
      <c r="CO480" s="15"/>
      <c r="CP480" s="15"/>
      <c r="CQ480" s="15"/>
      <c r="CR480" s="15"/>
      <c r="CS480" s="15"/>
      <c r="CT480" s="15"/>
      <c r="CU480" s="15"/>
      <c r="CV480" s="15"/>
      <c r="CW480" s="15"/>
      <c r="CX480" s="15"/>
      <c r="CY480" s="15"/>
      <c r="CZ480" s="15"/>
      <c r="DA480" s="15"/>
      <c r="DB480" s="15"/>
      <c r="DC480" s="15"/>
      <c r="DD480" s="15"/>
      <c r="DE480" s="15"/>
      <c r="DF480" s="15"/>
      <c r="DG480" s="15"/>
      <c r="DH480" s="15"/>
      <c r="DI480" s="15"/>
      <c r="DJ480" s="15"/>
      <c r="DK480" s="15"/>
      <c r="DL480" s="15"/>
      <c r="DM480" s="15"/>
      <c r="DN480" s="15"/>
      <c r="DO480" s="15"/>
      <c r="DP480" s="15"/>
      <c r="DQ480" s="15"/>
      <c r="DR480" s="15"/>
      <c r="DS480" s="15"/>
      <c r="DT480" s="15"/>
      <c r="DU480" s="15"/>
      <c r="DV480" s="15"/>
      <c r="DW480" s="15"/>
      <c r="DX480" s="15"/>
      <c r="DY480" s="15"/>
    </row>
    <row r="481" spans="2:129"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  <c r="BB481" s="15"/>
      <c r="BC481" s="15"/>
      <c r="BD481" s="15"/>
      <c r="BE481" s="15"/>
      <c r="BF481" s="15"/>
      <c r="BG481" s="15"/>
      <c r="BH481" s="15"/>
      <c r="BI481" s="15"/>
      <c r="BJ481" s="15"/>
      <c r="BK481" s="15"/>
      <c r="BL481" s="15"/>
      <c r="BM481" s="15"/>
      <c r="BN481" s="15"/>
      <c r="BO481" s="15"/>
      <c r="BP481" s="15"/>
      <c r="BQ481" s="15"/>
      <c r="BR481" s="15"/>
      <c r="BS481" s="15"/>
      <c r="BT481" s="15"/>
      <c r="BU481" s="15"/>
      <c r="BV481" s="15"/>
      <c r="BW481" s="15"/>
      <c r="BX481" s="15"/>
      <c r="BY481" s="15"/>
      <c r="BZ481" s="15"/>
      <c r="CA481" s="15"/>
      <c r="CB481" s="15"/>
      <c r="CC481" s="15"/>
      <c r="CD481" s="15"/>
      <c r="CE481" s="15"/>
      <c r="CF481" s="15"/>
      <c r="CG481" s="15"/>
      <c r="CH481" s="15"/>
      <c r="CI481" s="15"/>
      <c r="CJ481" s="15"/>
      <c r="CK481" s="15"/>
      <c r="CL481" s="15"/>
      <c r="CM481" s="15"/>
      <c r="CN481" s="15"/>
      <c r="CO481" s="15"/>
      <c r="CP481" s="15"/>
      <c r="CQ481" s="15"/>
      <c r="CR481" s="15"/>
      <c r="CS481" s="15"/>
      <c r="CT481" s="15"/>
      <c r="CU481" s="15"/>
      <c r="CV481" s="15"/>
      <c r="CW481" s="15"/>
      <c r="CX481" s="15"/>
      <c r="CY481" s="15"/>
      <c r="CZ481" s="15"/>
      <c r="DA481" s="15"/>
      <c r="DB481" s="15"/>
      <c r="DC481" s="15"/>
      <c r="DD481" s="15"/>
      <c r="DE481" s="15"/>
      <c r="DF481" s="15"/>
      <c r="DG481" s="15"/>
      <c r="DH481" s="15"/>
      <c r="DI481" s="15"/>
      <c r="DJ481" s="15"/>
      <c r="DK481" s="15"/>
      <c r="DL481" s="15"/>
      <c r="DM481" s="15"/>
      <c r="DN481" s="15"/>
      <c r="DO481" s="15"/>
      <c r="DP481" s="15"/>
      <c r="DQ481" s="15"/>
      <c r="DR481" s="15"/>
      <c r="DS481" s="15"/>
      <c r="DT481" s="15"/>
      <c r="DU481" s="15"/>
      <c r="DV481" s="15"/>
      <c r="DW481" s="15"/>
      <c r="DX481" s="15"/>
      <c r="DY481" s="15"/>
    </row>
    <row r="482" spans="2:129"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  <c r="BC482" s="15"/>
      <c r="BD482" s="15"/>
      <c r="BE482" s="15"/>
      <c r="BF482" s="15"/>
      <c r="BG482" s="15"/>
      <c r="BH482" s="15"/>
      <c r="BI482" s="15"/>
      <c r="BJ482" s="15"/>
      <c r="BK482" s="15"/>
      <c r="BL482" s="15"/>
      <c r="BM482" s="15"/>
      <c r="BN482" s="15"/>
      <c r="BO482" s="15"/>
      <c r="BP482" s="15"/>
      <c r="BQ482" s="15"/>
      <c r="BR482" s="15"/>
      <c r="BS482" s="15"/>
      <c r="BT482" s="15"/>
      <c r="BU482" s="15"/>
      <c r="BV482" s="15"/>
      <c r="BW482" s="15"/>
      <c r="BX482" s="15"/>
      <c r="BY482" s="15"/>
      <c r="BZ482" s="15"/>
      <c r="CA482" s="15"/>
      <c r="CB482" s="15"/>
      <c r="CC482" s="15"/>
      <c r="CD482" s="15"/>
      <c r="CE482" s="15"/>
      <c r="CF482" s="15"/>
      <c r="CG482" s="15"/>
      <c r="CH482" s="15"/>
      <c r="CI482" s="15"/>
      <c r="CJ482" s="15"/>
      <c r="CK482" s="15"/>
      <c r="CL482" s="15"/>
      <c r="CM482" s="15"/>
      <c r="CN482" s="15"/>
      <c r="CO482" s="15"/>
      <c r="CP482" s="15"/>
      <c r="CQ482" s="15"/>
      <c r="CR482" s="15"/>
      <c r="CS482" s="15"/>
      <c r="CT482" s="15"/>
      <c r="CU482" s="15"/>
      <c r="CV482" s="15"/>
      <c r="CW482" s="15"/>
      <c r="CX482" s="15"/>
      <c r="CY482" s="15"/>
      <c r="CZ482" s="15"/>
      <c r="DA482" s="15"/>
      <c r="DB482" s="15"/>
      <c r="DC482" s="15"/>
      <c r="DD482" s="15"/>
      <c r="DE482" s="15"/>
      <c r="DF482" s="15"/>
      <c r="DG482" s="15"/>
      <c r="DH482" s="15"/>
      <c r="DI482" s="15"/>
      <c r="DJ482" s="15"/>
      <c r="DK482" s="15"/>
      <c r="DL482" s="15"/>
      <c r="DM482" s="15"/>
      <c r="DN482" s="15"/>
      <c r="DO482" s="15"/>
      <c r="DP482" s="15"/>
      <c r="DQ482" s="15"/>
      <c r="DR482" s="15"/>
      <c r="DS482" s="15"/>
      <c r="DT482" s="15"/>
      <c r="DU482" s="15"/>
      <c r="DV482" s="15"/>
      <c r="DW482" s="15"/>
      <c r="DX482" s="15"/>
      <c r="DY482" s="15"/>
    </row>
    <row r="483" spans="2:129"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  <c r="BB483" s="15"/>
      <c r="BC483" s="15"/>
      <c r="BD483" s="15"/>
      <c r="BE483" s="15"/>
      <c r="BF483" s="15"/>
      <c r="BG483" s="15"/>
      <c r="BH483" s="15"/>
      <c r="BI483" s="15"/>
      <c r="BJ483" s="15"/>
      <c r="BK483" s="15"/>
      <c r="BL483" s="15"/>
      <c r="BM483" s="15"/>
      <c r="BN483" s="15"/>
      <c r="BO483" s="15"/>
      <c r="BP483" s="15"/>
      <c r="BQ483" s="15"/>
      <c r="BR483" s="15"/>
      <c r="BS483" s="15"/>
      <c r="BT483" s="15"/>
      <c r="BU483" s="15"/>
      <c r="BV483" s="15"/>
      <c r="BW483" s="15"/>
      <c r="BX483" s="15"/>
      <c r="BY483" s="15"/>
      <c r="BZ483" s="15"/>
      <c r="CA483" s="15"/>
      <c r="CB483" s="15"/>
      <c r="CC483" s="15"/>
      <c r="CD483" s="15"/>
      <c r="CE483" s="15"/>
      <c r="CF483" s="15"/>
      <c r="CG483" s="15"/>
      <c r="CH483" s="15"/>
      <c r="CI483" s="15"/>
      <c r="CJ483" s="15"/>
      <c r="CK483" s="15"/>
      <c r="CL483" s="15"/>
      <c r="CM483" s="15"/>
      <c r="CN483" s="15"/>
      <c r="CO483" s="15"/>
      <c r="CP483" s="15"/>
      <c r="CQ483" s="15"/>
      <c r="CR483" s="15"/>
      <c r="CS483" s="15"/>
      <c r="CT483" s="15"/>
      <c r="CU483" s="15"/>
      <c r="CV483" s="15"/>
      <c r="CW483" s="15"/>
      <c r="CX483" s="15"/>
      <c r="CY483" s="15"/>
      <c r="CZ483" s="15"/>
      <c r="DA483" s="15"/>
      <c r="DB483" s="15"/>
      <c r="DC483" s="15"/>
      <c r="DD483" s="15"/>
      <c r="DE483" s="15"/>
      <c r="DF483" s="15"/>
      <c r="DG483" s="15"/>
      <c r="DH483" s="15"/>
      <c r="DI483" s="15"/>
      <c r="DJ483" s="15"/>
      <c r="DK483" s="15"/>
      <c r="DL483" s="15"/>
      <c r="DM483" s="15"/>
      <c r="DN483" s="15"/>
      <c r="DO483" s="15"/>
      <c r="DP483" s="15"/>
      <c r="DQ483" s="15"/>
      <c r="DR483" s="15"/>
      <c r="DS483" s="15"/>
      <c r="DT483" s="15"/>
      <c r="DU483" s="15"/>
      <c r="DV483" s="15"/>
      <c r="DW483" s="15"/>
      <c r="DX483" s="15"/>
      <c r="DY483" s="15"/>
    </row>
    <row r="484" spans="2:129"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  <c r="BB484" s="15"/>
      <c r="BC484" s="15"/>
      <c r="BD484" s="15"/>
      <c r="BE484" s="15"/>
      <c r="BF484" s="15"/>
      <c r="BG484" s="15"/>
      <c r="BH484" s="15"/>
      <c r="BI484" s="15"/>
      <c r="BJ484" s="15"/>
      <c r="BK484" s="15"/>
      <c r="BL484" s="15"/>
      <c r="BM484" s="15"/>
      <c r="BN484" s="15"/>
      <c r="BO484" s="15"/>
      <c r="BP484" s="15"/>
      <c r="BQ484" s="15"/>
      <c r="BR484" s="15"/>
      <c r="BS484" s="15"/>
      <c r="BT484" s="15"/>
      <c r="BU484" s="15"/>
      <c r="BV484" s="15"/>
      <c r="BW484" s="15"/>
      <c r="BX484" s="15"/>
      <c r="BY484" s="15"/>
      <c r="BZ484" s="15"/>
      <c r="CA484" s="15"/>
      <c r="CB484" s="15"/>
      <c r="CC484" s="15"/>
      <c r="CD484" s="15"/>
      <c r="CE484" s="15"/>
      <c r="CF484" s="15"/>
      <c r="CG484" s="15"/>
      <c r="CH484" s="15"/>
      <c r="CI484" s="15"/>
      <c r="CJ484" s="15"/>
      <c r="CK484" s="15"/>
      <c r="CL484" s="15"/>
      <c r="CM484" s="15"/>
      <c r="CN484" s="15"/>
      <c r="CO484" s="15"/>
      <c r="CP484" s="15"/>
      <c r="CQ484" s="15"/>
      <c r="CR484" s="15"/>
      <c r="CS484" s="15"/>
      <c r="CT484" s="15"/>
      <c r="CU484" s="15"/>
      <c r="CV484" s="15"/>
      <c r="CW484" s="15"/>
      <c r="CX484" s="15"/>
      <c r="CY484" s="15"/>
      <c r="CZ484" s="15"/>
      <c r="DA484" s="15"/>
      <c r="DB484" s="15"/>
      <c r="DC484" s="15"/>
      <c r="DD484" s="15"/>
      <c r="DE484" s="15"/>
      <c r="DF484" s="15"/>
      <c r="DG484" s="15"/>
      <c r="DH484" s="15"/>
      <c r="DI484" s="15"/>
      <c r="DJ484" s="15"/>
      <c r="DK484" s="15"/>
      <c r="DL484" s="15"/>
      <c r="DM484" s="15"/>
      <c r="DN484" s="15"/>
      <c r="DO484" s="15"/>
      <c r="DP484" s="15"/>
      <c r="DQ484" s="15"/>
      <c r="DR484" s="15"/>
      <c r="DS484" s="15"/>
      <c r="DT484" s="15"/>
      <c r="DU484" s="15"/>
      <c r="DV484" s="15"/>
      <c r="DW484" s="15"/>
      <c r="DX484" s="15"/>
      <c r="DY484" s="15"/>
    </row>
    <row r="485" spans="2:129"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  <c r="BC485" s="15"/>
      <c r="BD485" s="15"/>
      <c r="BE485" s="15"/>
      <c r="BF485" s="15"/>
      <c r="BG485" s="15"/>
      <c r="BH485" s="15"/>
      <c r="BI485" s="15"/>
      <c r="BJ485" s="15"/>
      <c r="BK485" s="15"/>
      <c r="BL485" s="15"/>
      <c r="BM485" s="15"/>
      <c r="BN485" s="15"/>
      <c r="BO485" s="15"/>
      <c r="BP485" s="15"/>
      <c r="BQ485" s="15"/>
      <c r="BR485" s="15"/>
      <c r="BS485" s="15"/>
      <c r="BT485" s="15"/>
      <c r="BU485" s="15"/>
      <c r="BV485" s="15"/>
      <c r="BW485" s="15"/>
      <c r="BX485" s="15"/>
      <c r="BY485" s="15"/>
      <c r="BZ485" s="15"/>
      <c r="CA485" s="15"/>
      <c r="CB485" s="15"/>
      <c r="CC485" s="15"/>
      <c r="CD485" s="15"/>
      <c r="CE485" s="15"/>
      <c r="CF485" s="15"/>
      <c r="CG485" s="15"/>
      <c r="CH485" s="15"/>
      <c r="CI485" s="15"/>
      <c r="CJ485" s="15"/>
      <c r="CK485" s="15"/>
      <c r="CL485" s="15"/>
      <c r="CM485" s="15"/>
      <c r="CN485" s="15"/>
      <c r="CO485" s="15"/>
      <c r="CP485" s="15"/>
      <c r="CQ485" s="15"/>
      <c r="CR485" s="15"/>
      <c r="CS485" s="15"/>
      <c r="CT485" s="15"/>
      <c r="CU485" s="15"/>
      <c r="CV485" s="15"/>
      <c r="CW485" s="15"/>
      <c r="CX485" s="15"/>
      <c r="CY485" s="15"/>
      <c r="CZ485" s="15"/>
      <c r="DA485" s="15"/>
      <c r="DB485" s="15"/>
      <c r="DC485" s="15"/>
      <c r="DD485" s="15"/>
      <c r="DE485" s="15"/>
      <c r="DF485" s="15"/>
      <c r="DG485" s="15"/>
      <c r="DH485" s="15"/>
      <c r="DI485" s="15"/>
      <c r="DJ485" s="15"/>
      <c r="DK485" s="15"/>
      <c r="DL485" s="15"/>
      <c r="DM485" s="15"/>
      <c r="DN485" s="15"/>
      <c r="DO485" s="15"/>
      <c r="DP485" s="15"/>
      <c r="DQ485" s="15"/>
      <c r="DR485" s="15"/>
      <c r="DS485" s="15"/>
      <c r="DT485" s="15"/>
      <c r="DU485" s="15"/>
      <c r="DV485" s="15"/>
      <c r="DW485" s="15"/>
      <c r="DX485" s="15"/>
      <c r="DY485" s="15"/>
    </row>
    <row r="486" spans="2:129"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  <c r="BC486" s="15"/>
      <c r="BD486" s="15"/>
      <c r="BE486" s="15"/>
      <c r="BF486" s="15"/>
      <c r="BG486" s="15"/>
      <c r="BH486" s="15"/>
      <c r="BI486" s="15"/>
      <c r="BJ486" s="15"/>
      <c r="BK486" s="15"/>
      <c r="BL486" s="15"/>
      <c r="BM486" s="15"/>
      <c r="BN486" s="15"/>
      <c r="BO486" s="15"/>
      <c r="BP486" s="15"/>
      <c r="BQ486" s="15"/>
      <c r="BR486" s="15"/>
      <c r="BS486" s="15"/>
      <c r="BT486" s="15"/>
      <c r="BU486" s="15"/>
      <c r="BV486" s="15"/>
      <c r="BW486" s="15"/>
      <c r="BX486" s="15"/>
      <c r="BY486" s="15"/>
      <c r="BZ486" s="15"/>
      <c r="CA486" s="15"/>
      <c r="CB486" s="15"/>
      <c r="CC486" s="15"/>
      <c r="CD486" s="15"/>
      <c r="CE486" s="15"/>
      <c r="CF486" s="15"/>
      <c r="CG486" s="15"/>
      <c r="CH486" s="15"/>
      <c r="CI486" s="15"/>
      <c r="CJ486" s="15"/>
      <c r="CK486" s="15"/>
      <c r="CL486" s="15"/>
      <c r="CM486" s="15"/>
      <c r="CN486" s="15"/>
      <c r="CO486" s="15"/>
      <c r="CP486" s="15"/>
      <c r="CQ486" s="15"/>
      <c r="CR486" s="15"/>
      <c r="CS486" s="15"/>
      <c r="CT486" s="15"/>
      <c r="CU486" s="15"/>
      <c r="CV486" s="15"/>
      <c r="CW486" s="15"/>
      <c r="CX486" s="15"/>
      <c r="CY486" s="15"/>
      <c r="CZ486" s="15"/>
      <c r="DA486" s="15"/>
      <c r="DB486" s="15"/>
      <c r="DC486" s="15"/>
      <c r="DD486" s="15"/>
      <c r="DE486" s="15"/>
      <c r="DF486" s="15"/>
      <c r="DG486" s="15"/>
      <c r="DH486" s="15"/>
      <c r="DI486" s="15"/>
      <c r="DJ486" s="15"/>
      <c r="DK486" s="15"/>
      <c r="DL486" s="15"/>
      <c r="DM486" s="15"/>
      <c r="DN486" s="15"/>
      <c r="DO486" s="15"/>
      <c r="DP486" s="15"/>
      <c r="DQ486" s="15"/>
      <c r="DR486" s="15"/>
      <c r="DS486" s="15"/>
      <c r="DT486" s="15"/>
      <c r="DU486" s="15"/>
      <c r="DV486" s="15"/>
      <c r="DW486" s="15"/>
      <c r="DX486" s="15"/>
      <c r="DY486" s="15"/>
    </row>
    <row r="487" spans="2:129"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  <c r="BB487" s="15"/>
      <c r="BC487" s="15"/>
      <c r="BD487" s="15"/>
      <c r="BE487" s="15"/>
      <c r="BF487" s="15"/>
      <c r="BG487" s="15"/>
      <c r="BH487" s="15"/>
      <c r="BI487" s="15"/>
      <c r="BJ487" s="15"/>
      <c r="BK487" s="15"/>
      <c r="BL487" s="15"/>
      <c r="BM487" s="15"/>
      <c r="BN487" s="15"/>
      <c r="BO487" s="15"/>
      <c r="BP487" s="15"/>
      <c r="BQ487" s="15"/>
      <c r="BR487" s="15"/>
      <c r="BS487" s="15"/>
      <c r="BT487" s="15"/>
      <c r="BU487" s="15"/>
      <c r="BV487" s="15"/>
      <c r="BW487" s="15"/>
      <c r="BX487" s="15"/>
      <c r="BY487" s="15"/>
      <c r="BZ487" s="15"/>
      <c r="CA487" s="15"/>
      <c r="CB487" s="15"/>
      <c r="CC487" s="15"/>
      <c r="CD487" s="15"/>
      <c r="CE487" s="15"/>
      <c r="CF487" s="15"/>
      <c r="CG487" s="15"/>
      <c r="CH487" s="15"/>
      <c r="CI487" s="15"/>
      <c r="CJ487" s="15"/>
      <c r="CK487" s="15"/>
      <c r="CL487" s="15"/>
      <c r="CM487" s="15"/>
      <c r="CN487" s="15"/>
      <c r="CO487" s="15"/>
      <c r="CP487" s="15"/>
      <c r="CQ487" s="15"/>
      <c r="CR487" s="15"/>
      <c r="CS487" s="15"/>
      <c r="CT487" s="15"/>
      <c r="CU487" s="15"/>
      <c r="CV487" s="15"/>
      <c r="CW487" s="15"/>
      <c r="CX487" s="15"/>
      <c r="CY487" s="15"/>
      <c r="CZ487" s="15"/>
      <c r="DA487" s="15"/>
      <c r="DB487" s="15"/>
      <c r="DC487" s="15"/>
      <c r="DD487" s="15"/>
      <c r="DE487" s="15"/>
      <c r="DF487" s="15"/>
      <c r="DG487" s="15"/>
      <c r="DH487" s="15"/>
      <c r="DI487" s="15"/>
      <c r="DJ487" s="15"/>
      <c r="DK487" s="15"/>
      <c r="DL487" s="15"/>
      <c r="DM487" s="15"/>
      <c r="DN487" s="15"/>
      <c r="DO487" s="15"/>
      <c r="DP487" s="15"/>
      <c r="DQ487" s="15"/>
      <c r="DR487" s="15"/>
      <c r="DS487" s="15"/>
      <c r="DT487" s="15"/>
      <c r="DU487" s="15"/>
      <c r="DV487" s="15"/>
      <c r="DW487" s="15"/>
      <c r="DX487" s="15"/>
      <c r="DY487" s="15"/>
    </row>
    <row r="488" spans="2:129"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  <c r="BC488" s="15"/>
      <c r="BD488" s="15"/>
      <c r="BE488" s="15"/>
      <c r="BF488" s="15"/>
      <c r="BG488" s="15"/>
      <c r="BH488" s="15"/>
      <c r="BI488" s="15"/>
      <c r="BJ488" s="15"/>
      <c r="BK488" s="15"/>
      <c r="BL488" s="15"/>
      <c r="BM488" s="15"/>
      <c r="BN488" s="15"/>
      <c r="BO488" s="15"/>
      <c r="BP488" s="15"/>
      <c r="BQ488" s="15"/>
      <c r="BR488" s="15"/>
      <c r="BS488" s="15"/>
      <c r="BT488" s="15"/>
      <c r="BU488" s="15"/>
      <c r="BV488" s="15"/>
      <c r="BW488" s="15"/>
      <c r="BX488" s="15"/>
      <c r="BY488" s="15"/>
      <c r="BZ488" s="15"/>
      <c r="CA488" s="15"/>
      <c r="CB488" s="15"/>
      <c r="CC488" s="15"/>
      <c r="CD488" s="15"/>
      <c r="CE488" s="15"/>
      <c r="CF488" s="15"/>
      <c r="CG488" s="15"/>
      <c r="CH488" s="15"/>
      <c r="CI488" s="15"/>
      <c r="CJ488" s="15"/>
      <c r="CK488" s="15"/>
      <c r="CL488" s="15"/>
      <c r="CM488" s="15"/>
      <c r="CN488" s="15"/>
      <c r="CO488" s="15"/>
      <c r="CP488" s="15"/>
      <c r="CQ488" s="15"/>
      <c r="CR488" s="15"/>
      <c r="CS488" s="15"/>
      <c r="CT488" s="15"/>
      <c r="CU488" s="15"/>
      <c r="CV488" s="15"/>
      <c r="CW488" s="15"/>
      <c r="CX488" s="15"/>
      <c r="CY488" s="15"/>
      <c r="CZ488" s="15"/>
      <c r="DA488" s="15"/>
      <c r="DB488" s="15"/>
      <c r="DC488" s="15"/>
      <c r="DD488" s="15"/>
      <c r="DE488" s="15"/>
      <c r="DF488" s="15"/>
      <c r="DG488" s="15"/>
      <c r="DH488" s="15"/>
      <c r="DI488" s="15"/>
      <c r="DJ488" s="15"/>
      <c r="DK488" s="15"/>
      <c r="DL488" s="15"/>
      <c r="DM488" s="15"/>
      <c r="DN488" s="15"/>
      <c r="DO488" s="15"/>
      <c r="DP488" s="15"/>
      <c r="DQ488" s="15"/>
      <c r="DR488" s="15"/>
      <c r="DS488" s="15"/>
      <c r="DT488" s="15"/>
      <c r="DU488" s="15"/>
      <c r="DV488" s="15"/>
      <c r="DW488" s="15"/>
      <c r="DX488" s="15"/>
      <c r="DY488" s="15"/>
    </row>
    <row r="489" spans="2:129"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  <c r="BB489" s="15"/>
      <c r="BC489" s="15"/>
      <c r="BD489" s="15"/>
      <c r="BE489" s="15"/>
      <c r="BF489" s="15"/>
      <c r="BG489" s="15"/>
      <c r="BH489" s="15"/>
      <c r="BI489" s="15"/>
      <c r="BJ489" s="15"/>
      <c r="BK489" s="15"/>
      <c r="BL489" s="15"/>
      <c r="BM489" s="15"/>
      <c r="BN489" s="15"/>
      <c r="BO489" s="15"/>
      <c r="BP489" s="15"/>
      <c r="BQ489" s="15"/>
      <c r="BR489" s="15"/>
      <c r="BS489" s="15"/>
      <c r="BT489" s="15"/>
      <c r="BU489" s="15"/>
      <c r="BV489" s="15"/>
      <c r="BW489" s="15"/>
      <c r="BX489" s="15"/>
      <c r="BY489" s="15"/>
      <c r="BZ489" s="15"/>
      <c r="CA489" s="15"/>
      <c r="CB489" s="15"/>
      <c r="CC489" s="15"/>
      <c r="CD489" s="15"/>
      <c r="CE489" s="15"/>
      <c r="CF489" s="15"/>
      <c r="CG489" s="15"/>
      <c r="CH489" s="15"/>
      <c r="CI489" s="15"/>
      <c r="CJ489" s="15"/>
      <c r="CK489" s="15"/>
      <c r="CL489" s="15"/>
      <c r="CM489" s="15"/>
      <c r="CN489" s="15"/>
      <c r="CO489" s="15"/>
      <c r="CP489" s="15"/>
      <c r="CQ489" s="15"/>
      <c r="CR489" s="15"/>
      <c r="CS489" s="15"/>
      <c r="CT489" s="15"/>
      <c r="CU489" s="15"/>
      <c r="CV489" s="15"/>
      <c r="CW489" s="15"/>
      <c r="CX489" s="15"/>
      <c r="CY489" s="15"/>
      <c r="CZ489" s="15"/>
      <c r="DA489" s="15"/>
      <c r="DB489" s="15"/>
      <c r="DC489" s="15"/>
      <c r="DD489" s="15"/>
      <c r="DE489" s="15"/>
      <c r="DF489" s="15"/>
      <c r="DG489" s="15"/>
      <c r="DH489" s="15"/>
      <c r="DI489" s="15"/>
      <c r="DJ489" s="15"/>
      <c r="DK489" s="15"/>
      <c r="DL489" s="15"/>
      <c r="DM489" s="15"/>
      <c r="DN489" s="15"/>
      <c r="DO489" s="15"/>
      <c r="DP489" s="15"/>
      <c r="DQ489" s="15"/>
      <c r="DR489" s="15"/>
      <c r="DS489" s="15"/>
      <c r="DT489" s="15"/>
      <c r="DU489" s="15"/>
      <c r="DV489" s="15"/>
      <c r="DW489" s="15"/>
      <c r="DX489" s="15"/>
      <c r="DY489" s="15"/>
    </row>
    <row r="490" spans="2:129"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  <c r="BB490" s="15"/>
      <c r="BC490" s="15"/>
      <c r="BD490" s="15"/>
      <c r="BE490" s="15"/>
      <c r="BF490" s="15"/>
      <c r="BG490" s="15"/>
      <c r="BH490" s="15"/>
      <c r="BI490" s="15"/>
      <c r="BJ490" s="15"/>
      <c r="BK490" s="15"/>
      <c r="BL490" s="15"/>
      <c r="BM490" s="15"/>
      <c r="BN490" s="15"/>
      <c r="BO490" s="15"/>
      <c r="BP490" s="15"/>
      <c r="BQ490" s="15"/>
      <c r="BR490" s="15"/>
      <c r="BS490" s="15"/>
      <c r="BT490" s="15"/>
      <c r="BU490" s="15"/>
      <c r="BV490" s="15"/>
      <c r="BW490" s="15"/>
      <c r="BX490" s="15"/>
      <c r="BY490" s="15"/>
      <c r="BZ490" s="15"/>
      <c r="CA490" s="15"/>
      <c r="CB490" s="15"/>
      <c r="CC490" s="15"/>
      <c r="CD490" s="15"/>
      <c r="CE490" s="15"/>
      <c r="CF490" s="15"/>
      <c r="CG490" s="15"/>
      <c r="CH490" s="15"/>
      <c r="CI490" s="15"/>
      <c r="CJ490" s="15"/>
      <c r="CK490" s="15"/>
      <c r="CL490" s="15"/>
      <c r="CM490" s="15"/>
      <c r="CN490" s="15"/>
      <c r="CO490" s="15"/>
      <c r="CP490" s="15"/>
      <c r="CQ490" s="15"/>
      <c r="CR490" s="15"/>
      <c r="CS490" s="15"/>
      <c r="CT490" s="15"/>
      <c r="CU490" s="15"/>
      <c r="CV490" s="15"/>
      <c r="CW490" s="15"/>
      <c r="CX490" s="15"/>
      <c r="CY490" s="15"/>
      <c r="CZ490" s="15"/>
      <c r="DA490" s="15"/>
      <c r="DB490" s="15"/>
      <c r="DC490" s="15"/>
      <c r="DD490" s="15"/>
      <c r="DE490" s="15"/>
      <c r="DF490" s="15"/>
      <c r="DG490" s="15"/>
      <c r="DH490" s="15"/>
      <c r="DI490" s="15"/>
      <c r="DJ490" s="15"/>
      <c r="DK490" s="15"/>
      <c r="DL490" s="15"/>
      <c r="DM490" s="15"/>
      <c r="DN490" s="15"/>
      <c r="DO490" s="15"/>
      <c r="DP490" s="15"/>
      <c r="DQ490" s="15"/>
      <c r="DR490" s="15"/>
      <c r="DS490" s="15"/>
      <c r="DT490" s="15"/>
      <c r="DU490" s="15"/>
      <c r="DV490" s="15"/>
      <c r="DW490" s="15"/>
      <c r="DX490" s="15"/>
      <c r="DY490" s="15"/>
    </row>
    <row r="491" spans="2:129"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  <c r="AY491" s="15"/>
      <c r="AZ491" s="15"/>
      <c r="BA491" s="15"/>
      <c r="BB491" s="15"/>
      <c r="BC491" s="15"/>
      <c r="BD491" s="15"/>
      <c r="BE491" s="15"/>
      <c r="BF491" s="15"/>
      <c r="BG491" s="15"/>
      <c r="BH491" s="15"/>
      <c r="BI491" s="15"/>
      <c r="BJ491" s="15"/>
      <c r="BK491" s="15"/>
      <c r="BL491" s="15"/>
      <c r="BM491" s="15"/>
      <c r="BN491" s="15"/>
      <c r="BO491" s="15"/>
      <c r="BP491" s="15"/>
      <c r="BQ491" s="15"/>
      <c r="BR491" s="15"/>
      <c r="BS491" s="15"/>
      <c r="BT491" s="15"/>
      <c r="BU491" s="15"/>
      <c r="BV491" s="15"/>
      <c r="BW491" s="15"/>
      <c r="BX491" s="15"/>
      <c r="BY491" s="15"/>
      <c r="BZ491" s="15"/>
      <c r="CA491" s="15"/>
      <c r="CB491" s="15"/>
      <c r="CC491" s="15"/>
      <c r="CD491" s="15"/>
      <c r="CE491" s="15"/>
      <c r="CF491" s="15"/>
      <c r="CG491" s="15"/>
      <c r="CH491" s="15"/>
      <c r="CI491" s="15"/>
      <c r="CJ491" s="15"/>
      <c r="CK491" s="15"/>
      <c r="CL491" s="15"/>
      <c r="CM491" s="15"/>
      <c r="CN491" s="15"/>
      <c r="CO491" s="15"/>
      <c r="CP491" s="15"/>
      <c r="CQ491" s="15"/>
      <c r="CR491" s="15"/>
      <c r="CS491" s="15"/>
      <c r="CT491" s="15"/>
      <c r="CU491" s="15"/>
      <c r="CV491" s="15"/>
      <c r="CW491" s="15"/>
      <c r="CX491" s="15"/>
      <c r="CY491" s="15"/>
      <c r="CZ491" s="15"/>
      <c r="DA491" s="15"/>
      <c r="DB491" s="15"/>
      <c r="DC491" s="15"/>
      <c r="DD491" s="15"/>
      <c r="DE491" s="15"/>
      <c r="DF491" s="15"/>
      <c r="DG491" s="15"/>
      <c r="DH491" s="15"/>
      <c r="DI491" s="15"/>
      <c r="DJ491" s="15"/>
      <c r="DK491" s="15"/>
      <c r="DL491" s="15"/>
      <c r="DM491" s="15"/>
      <c r="DN491" s="15"/>
      <c r="DO491" s="15"/>
      <c r="DP491" s="15"/>
      <c r="DQ491" s="15"/>
      <c r="DR491" s="15"/>
      <c r="DS491" s="15"/>
      <c r="DT491" s="15"/>
      <c r="DU491" s="15"/>
      <c r="DV491" s="15"/>
      <c r="DW491" s="15"/>
      <c r="DX491" s="15"/>
      <c r="DY491" s="15"/>
    </row>
    <row r="492" spans="2:129"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  <c r="AY492" s="15"/>
      <c r="AZ492" s="15"/>
      <c r="BA492" s="15"/>
      <c r="BB492" s="15"/>
      <c r="BC492" s="15"/>
      <c r="BD492" s="15"/>
      <c r="BE492" s="15"/>
      <c r="BF492" s="15"/>
      <c r="BG492" s="15"/>
      <c r="BH492" s="15"/>
      <c r="BI492" s="15"/>
      <c r="BJ492" s="15"/>
      <c r="BK492" s="15"/>
      <c r="BL492" s="15"/>
      <c r="BM492" s="15"/>
      <c r="BN492" s="15"/>
      <c r="BO492" s="15"/>
      <c r="BP492" s="15"/>
      <c r="BQ492" s="15"/>
      <c r="BR492" s="15"/>
      <c r="BS492" s="15"/>
      <c r="BT492" s="15"/>
      <c r="BU492" s="15"/>
      <c r="BV492" s="15"/>
      <c r="BW492" s="15"/>
      <c r="BX492" s="15"/>
      <c r="BY492" s="15"/>
      <c r="BZ492" s="15"/>
      <c r="CA492" s="15"/>
      <c r="CB492" s="15"/>
      <c r="CC492" s="15"/>
      <c r="CD492" s="15"/>
      <c r="CE492" s="15"/>
      <c r="CF492" s="15"/>
      <c r="CG492" s="15"/>
      <c r="CH492" s="15"/>
      <c r="CI492" s="15"/>
      <c r="CJ492" s="15"/>
      <c r="CK492" s="15"/>
      <c r="CL492" s="15"/>
      <c r="CM492" s="15"/>
      <c r="CN492" s="15"/>
      <c r="CO492" s="15"/>
      <c r="CP492" s="15"/>
      <c r="CQ492" s="15"/>
      <c r="CR492" s="15"/>
      <c r="CS492" s="15"/>
      <c r="CT492" s="15"/>
      <c r="CU492" s="15"/>
      <c r="CV492" s="15"/>
      <c r="CW492" s="15"/>
      <c r="CX492" s="15"/>
      <c r="CY492" s="15"/>
      <c r="CZ492" s="15"/>
      <c r="DA492" s="15"/>
      <c r="DB492" s="15"/>
      <c r="DC492" s="15"/>
      <c r="DD492" s="15"/>
      <c r="DE492" s="15"/>
      <c r="DF492" s="15"/>
      <c r="DG492" s="15"/>
      <c r="DH492" s="15"/>
      <c r="DI492" s="15"/>
      <c r="DJ492" s="15"/>
      <c r="DK492" s="15"/>
      <c r="DL492" s="15"/>
      <c r="DM492" s="15"/>
      <c r="DN492" s="15"/>
      <c r="DO492" s="15"/>
      <c r="DP492" s="15"/>
      <c r="DQ492" s="15"/>
      <c r="DR492" s="15"/>
      <c r="DS492" s="15"/>
      <c r="DT492" s="15"/>
      <c r="DU492" s="15"/>
      <c r="DV492" s="15"/>
      <c r="DW492" s="15"/>
      <c r="DX492" s="15"/>
      <c r="DY492" s="15"/>
    </row>
    <row r="493" spans="2:129"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  <c r="AY493" s="15"/>
      <c r="AZ493" s="15"/>
      <c r="BA493" s="15"/>
      <c r="BB493" s="15"/>
      <c r="BC493" s="15"/>
      <c r="BD493" s="15"/>
      <c r="BE493" s="15"/>
      <c r="BF493" s="15"/>
      <c r="BG493" s="15"/>
      <c r="BH493" s="15"/>
      <c r="BI493" s="15"/>
      <c r="BJ493" s="15"/>
      <c r="BK493" s="15"/>
      <c r="BL493" s="15"/>
      <c r="BM493" s="15"/>
      <c r="BN493" s="15"/>
      <c r="BO493" s="15"/>
      <c r="BP493" s="15"/>
      <c r="BQ493" s="15"/>
      <c r="BR493" s="15"/>
      <c r="BS493" s="15"/>
      <c r="BT493" s="15"/>
      <c r="BU493" s="15"/>
      <c r="BV493" s="15"/>
      <c r="BW493" s="15"/>
      <c r="BX493" s="15"/>
      <c r="BY493" s="15"/>
      <c r="BZ493" s="15"/>
      <c r="CA493" s="15"/>
      <c r="CB493" s="15"/>
      <c r="CC493" s="15"/>
      <c r="CD493" s="15"/>
      <c r="CE493" s="15"/>
      <c r="CF493" s="15"/>
      <c r="CG493" s="15"/>
      <c r="CH493" s="15"/>
      <c r="CI493" s="15"/>
      <c r="CJ493" s="15"/>
      <c r="CK493" s="15"/>
      <c r="CL493" s="15"/>
      <c r="CM493" s="15"/>
      <c r="CN493" s="15"/>
      <c r="CO493" s="15"/>
      <c r="CP493" s="15"/>
      <c r="CQ493" s="15"/>
      <c r="CR493" s="15"/>
      <c r="CS493" s="15"/>
      <c r="CT493" s="15"/>
      <c r="CU493" s="15"/>
      <c r="CV493" s="15"/>
      <c r="CW493" s="15"/>
      <c r="CX493" s="15"/>
      <c r="CY493" s="15"/>
      <c r="CZ493" s="15"/>
      <c r="DA493" s="15"/>
      <c r="DB493" s="15"/>
      <c r="DC493" s="15"/>
      <c r="DD493" s="15"/>
      <c r="DE493" s="15"/>
      <c r="DF493" s="15"/>
      <c r="DG493" s="15"/>
      <c r="DH493" s="15"/>
      <c r="DI493" s="15"/>
      <c r="DJ493" s="15"/>
      <c r="DK493" s="15"/>
      <c r="DL493" s="15"/>
      <c r="DM493" s="15"/>
      <c r="DN493" s="15"/>
      <c r="DO493" s="15"/>
      <c r="DP493" s="15"/>
      <c r="DQ493" s="15"/>
      <c r="DR493" s="15"/>
      <c r="DS493" s="15"/>
      <c r="DT493" s="15"/>
      <c r="DU493" s="15"/>
      <c r="DV493" s="15"/>
      <c r="DW493" s="15"/>
      <c r="DX493" s="15"/>
      <c r="DY493" s="15"/>
    </row>
    <row r="494" spans="2:129"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  <c r="AY494" s="15"/>
      <c r="AZ494" s="15"/>
      <c r="BA494" s="15"/>
      <c r="BB494" s="15"/>
      <c r="BC494" s="15"/>
      <c r="BD494" s="15"/>
      <c r="BE494" s="15"/>
      <c r="BF494" s="15"/>
      <c r="BG494" s="15"/>
      <c r="BH494" s="15"/>
      <c r="BI494" s="15"/>
      <c r="BJ494" s="15"/>
      <c r="BK494" s="15"/>
      <c r="BL494" s="15"/>
      <c r="BM494" s="15"/>
      <c r="BN494" s="15"/>
      <c r="BO494" s="15"/>
      <c r="BP494" s="15"/>
      <c r="BQ494" s="15"/>
      <c r="BR494" s="15"/>
      <c r="BS494" s="15"/>
      <c r="BT494" s="15"/>
      <c r="BU494" s="15"/>
      <c r="BV494" s="15"/>
      <c r="BW494" s="15"/>
      <c r="BX494" s="15"/>
      <c r="BY494" s="15"/>
      <c r="BZ494" s="15"/>
      <c r="CA494" s="15"/>
      <c r="CB494" s="15"/>
      <c r="CC494" s="15"/>
      <c r="CD494" s="15"/>
      <c r="CE494" s="15"/>
      <c r="CF494" s="15"/>
      <c r="CG494" s="15"/>
      <c r="CH494" s="15"/>
      <c r="CI494" s="15"/>
      <c r="CJ494" s="15"/>
      <c r="CK494" s="15"/>
      <c r="CL494" s="15"/>
      <c r="CM494" s="15"/>
      <c r="CN494" s="15"/>
      <c r="CO494" s="15"/>
      <c r="CP494" s="15"/>
      <c r="CQ494" s="15"/>
      <c r="CR494" s="15"/>
      <c r="CS494" s="15"/>
      <c r="CT494" s="15"/>
      <c r="CU494" s="15"/>
      <c r="CV494" s="15"/>
      <c r="CW494" s="15"/>
      <c r="CX494" s="15"/>
      <c r="CY494" s="15"/>
      <c r="CZ494" s="15"/>
      <c r="DA494" s="15"/>
      <c r="DB494" s="15"/>
      <c r="DC494" s="15"/>
      <c r="DD494" s="15"/>
      <c r="DE494" s="15"/>
      <c r="DF494" s="15"/>
      <c r="DG494" s="15"/>
      <c r="DH494" s="15"/>
      <c r="DI494" s="15"/>
      <c r="DJ494" s="15"/>
      <c r="DK494" s="15"/>
      <c r="DL494" s="15"/>
      <c r="DM494" s="15"/>
      <c r="DN494" s="15"/>
      <c r="DO494" s="15"/>
      <c r="DP494" s="15"/>
      <c r="DQ494" s="15"/>
      <c r="DR494" s="15"/>
      <c r="DS494" s="15"/>
      <c r="DT494" s="15"/>
      <c r="DU494" s="15"/>
      <c r="DV494" s="15"/>
      <c r="DW494" s="15"/>
      <c r="DX494" s="15"/>
      <c r="DY494" s="15"/>
    </row>
    <row r="495" spans="2:129"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  <c r="BB495" s="15"/>
      <c r="BC495" s="15"/>
      <c r="BD495" s="15"/>
      <c r="BE495" s="15"/>
      <c r="BF495" s="15"/>
      <c r="BG495" s="15"/>
      <c r="BH495" s="15"/>
      <c r="BI495" s="15"/>
      <c r="BJ495" s="15"/>
      <c r="BK495" s="15"/>
      <c r="BL495" s="15"/>
      <c r="BM495" s="15"/>
      <c r="BN495" s="15"/>
      <c r="BO495" s="15"/>
      <c r="BP495" s="15"/>
      <c r="BQ495" s="15"/>
      <c r="BR495" s="15"/>
      <c r="BS495" s="15"/>
      <c r="BT495" s="15"/>
      <c r="BU495" s="15"/>
      <c r="BV495" s="15"/>
      <c r="BW495" s="15"/>
      <c r="BX495" s="15"/>
      <c r="BY495" s="15"/>
      <c r="BZ495" s="15"/>
      <c r="CA495" s="15"/>
      <c r="CB495" s="15"/>
      <c r="CC495" s="15"/>
      <c r="CD495" s="15"/>
      <c r="CE495" s="15"/>
      <c r="CF495" s="15"/>
      <c r="CG495" s="15"/>
      <c r="CH495" s="15"/>
      <c r="CI495" s="15"/>
      <c r="CJ495" s="15"/>
      <c r="CK495" s="15"/>
      <c r="CL495" s="15"/>
      <c r="CM495" s="15"/>
      <c r="CN495" s="15"/>
      <c r="CO495" s="15"/>
      <c r="CP495" s="15"/>
      <c r="CQ495" s="15"/>
      <c r="CR495" s="15"/>
      <c r="CS495" s="15"/>
      <c r="CT495" s="15"/>
      <c r="CU495" s="15"/>
      <c r="CV495" s="15"/>
      <c r="CW495" s="15"/>
      <c r="CX495" s="15"/>
      <c r="CY495" s="15"/>
      <c r="CZ495" s="15"/>
      <c r="DA495" s="15"/>
      <c r="DB495" s="15"/>
      <c r="DC495" s="15"/>
      <c r="DD495" s="15"/>
      <c r="DE495" s="15"/>
      <c r="DF495" s="15"/>
      <c r="DG495" s="15"/>
      <c r="DH495" s="15"/>
      <c r="DI495" s="15"/>
      <c r="DJ495" s="15"/>
      <c r="DK495" s="15"/>
      <c r="DL495" s="15"/>
      <c r="DM495" s="15"/>
      <c r="DN495" s="15"/>
      <c r="DO495" s="15"/>
      <c r="DP495" s="15"/>
      <c r="DQ495" s="15"/>
      <c r="DR495" s="15"/>
      <c r="DS495" s="15"/>
      <c r="DT495" s="15"/>
      <c r="DU495" s="15"/>
      <c r="DV495" s="15"/>
      <c r="DW495" s="15"/>
      <c r="DX495" s="15"/>
      <c r="DY495" s="15"/>
    </row>
    <row r="496" spans="2:129"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  <c r="AL496" s="15"/>
      <c r="AM496" s="15"/>
      <c r="AN496" s="15"/>
      <c r="AO496" s="15"/>
      <c r="AP496" s="15"/>
      <c r="AQ496" s="15"/>
      <c r="AR496" s="15"/>
      <c r="AS496" s="15"/>
      <c r="AT496" s="15"/>
      <c r="AU496" s="15"/>
      <c r="AV496" s="15"/>
      <c r="AW496" s="15"/>
      <c r="AX496" s="15"/>
      <c r="AY496" s="15"/>
      <c r="AZ496" s="15"/>
      <c r="BA496" s="15"/>
      <c r="BB496" s="15"/>
      <c r="BC496" s="15"/>
      <c r="BD496" s="15"/>
      <c r="BE496" s="15"/>
      <c r="BF496" s="15"/>
      <c r="BG496" s="15"/>
      <c r="BH496" s="15"/>
      <c r="BI496" s="15"/>
      <c r="BJ496" s="15"/>
      <c r="BK496" s="15"/>
      <c r="BL496" s="15"/>
      <c r="BM496" s="15"/>
      <c r="BN496" s="15"/>
      <c r="BO496" s="15"/>
      <c r="BP496" s="15"/>
      <c r="BQ496" s="15"/>
      <c r="BR496" s="15"/>
      <c r="BS496" s="15"/>
      <c r="BT496" s="15"/>
      <c r="BU496" s="15"/>
      <c r="BV496" s="15"/>
      <c r="BW496" s="15"/>
      <c r="BX496" s="15"/>
      <c r="BY496" s="15"/>
      <c r="BZ496" s="15"/>
      <c r="CA496" s="15"/>
      <c r="CB496" s="15"/>
      <c r="CC496" s="15"/>
      <c r="CD496" s="15"/>
      <c r="CE496" s="15"/>
      <c r="CF496" s="15"/>
      <c r="CG496" s="15"/>
      <c r="CH496" s="15"/>
      <c r="CI496" s="15"/>
      <c r="CJ496" s="15"/>
      <c r="CK496" s="15"/>
      <c r="CL496" s="15"/>
      <c r="CM496" s="15"/>
      <c r="CN496" s="15"/>
      <c r="CO496" s="15"/>
      <c r="CP496" s="15"/>
      <c r="CQ496" s="15"/>
      <c r="CR496" s="15"/>
      <c r="CS496" s="15"/>
      <c r="CT496" s="15"/>
      <c r="CU496" s="15"/>
      <c r="CV496" s="15"/>
      <c r="CW496" s="15"/>
      <c r="CX496" s="15"/>
      <c r="CY496" s="15"/>
      <c r="CZ496" s="15"/>
      <c r="DA496" s="15"/>
      <c r="DB496" s="15"/>
      <c r="DC496" s="15"/>
      <c r="DD496" s="15"/>
      <c r="DE496" s="15"/>
      <c r="DF496" s="15"/>
      <c r="DG496" s="15"/>
      <c r="DH496" s="15"/>
      <c r="DI496" s="15"/>
      <c r="DJ496" s="15"/>
      <c r="DK496" s="15"/>
      <c r="DL496" s="15"/>
      <c r="DM496" s="15"/>
      <c r="DN496" s="15"/>
      <c r="DO496" s="15"/>
      <c r="DP496" s="15"/>
      <c r="DQ496" s="15"/>
      <c r="DR496" s="15"/>
      <c r="DS496" s="15"/>
      <c r="DT496" s="15"/>
      <c r="DU496" s="15"/>
      <c r="DV496" s="15"/>
      <c r="DW496" s="15"/>
      <c r="DX496" s="15"/>
      <c r="DY496" s="15"/>
    </row>
    <row r="497" spans="2:129"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  <c r="AL497" s="15"/>
      <c r="AM497" s="15"/>
      <c r="AN497" s="15"/>
      <c r="AO497" s="15"/>
      <c r="AP497" s="15"/>
      <c r="AQ497" s="15"/>
      <c r="AR497" s="15"/>
      <c r="AS497" s="15"/>
      <c r="AT497" s="15"/>
      <c r="AU497" s="15"/>
      <c r="AV497" s="15"/>
      <c r="AW497" s="15"/>
      <c r="AX497" s="15"/>
      <c r="AY497" s="15"/>
      <c r="AZ497" s="15"/>
      <c r="BA497" s="15"/>
      <c r="BB497" s="15"/>
      <c r="BC497" s="15"/>
      <c r="BD497" s="15"/>
      <c r="BE497" s="15"/>
      <c r="BF497" s="15"/>
      <c r="BG497" s="15"/>
      <c r="BH497" s="15"/>
      <c r="BI497" s="15"/>
      <c r="BJ497" s="15"/>
      <c r="BK497" s="15"/>
      <c r="BL497" s="15"/>
      <c r="BM497" s="15"/>
      <c r="BN497" s="15"/>
      <c r="BO497" s="15"/>
      <c r="BP497" s="15"/>
      <c r="BQ497" s="15"/>
      <c r="BR497" s="15"/>
      <c r="BS497" s="15"/>
      <c r="BT497" s="15"/>
      <c r="BU497" s="15"/>
      <c r="BV497" s="15"/>
      <c r="BW497" s="15"/>
      <c r="BX497" s="15"/>
      <c r="BY497" s="15"/>
      <c r="BZ497" s="15"/>
      <c r="CA497" s="15"/>
      <c r="CB497" s="15"/>
      <c r="CC497" s="15"/>
      <c r="CD497" s="15"/>
      <c r="CE497" s="15"/>
      <c r="CF497" s="15"/>
      <c r="CG497" s="15"/>
      <c r="CH497" s="15"/>
      <c r="CI497" s="15"/>
      <c r="CJ497" s="15"/>
      <c r="CK497" s="15"/>
      <c r="CL497" s="15"/>
      <c r="CM497" s="15"/>
      <c r="CN497" s="15"/>
      <c r="CO497" s="15"/>
      <c r="CP497" s="15"/>
      <c r="CQ497" s="15"/>
      <c r="CR497" s="15"/>
      <c r="CS497" s="15"/>
      <c r="CT497" s="15"/>
      <c r="CU497" s="15"/>
      <c r="CV497" s="15"/>
      <c r="CW497" s="15"/>
      <c r="CX497" s="15"/>
      <c r="CY497" s="15"/>
      <c r="CZ497" s="15"/>
      <c r="DA497" s="15"/>
      <c r="DB497" s="15"/>
      <c r="DC497" s="15"/>
      <c r="DD497" s="15"/>
      <c r="DE497" s="15"/>
      <c r="DF497" s="15"/>
      <c r="DG497" s="15"/>
      <c r="DH497" s="15"/>
      <c r="DI497" s="15"/>
      <c r="DJ497" s="15"/>
      <c r="DK497" s="15"/>
      <c r="DL497" s="15"/>
      <c r="DM497" s="15"/>
      <c r="DN497" s="15"/>
      <c r="DO497" s="15"/>
      <c r="DP497" s="15"/>
      <c r="DQ497" s="15"/>
      <c r="DR497" s="15"/>
      <c r="DS497" s="15"/>
      <c r="DT497" s="15"/>
      <c r="DU497" s="15"/>
      <c r="DV497" s="15"/>
      <c r="DW497" s="15"/>
      <c r="DX497" s="15"/>
      <c r="DY497" s="15"/>
    </row>
    <row r="498" spans="2:129"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  <c r="AV498" s="15"/>
      <c r="AW498" s="15"/>
      <c r="AX498" s="15"/>
      <c r="AY498" s="15"/>
      <c r="AZ498" s="15"/>
      <c r="BA498" s="15"/>
      <c r="BB498" s="15"/>
      <c r="BC498" s="15"/>
      <c r="BD498" s="15"/>
      <c r="BE498" s="15"/>
      <c r="BF498" s="15"/>
      <c r="BG498" s="15"/>
      <c r="BH498" s="15"/>
      <c r="BI498" s="15"/>
      <c r="BJ498" s="15"/>
      <c r="BK498" s="15"/>
      <c r="BL498" s="15"/>
      <c r="BM498" s="15"/>
      <c r="BN498" s="15"/>
      <c r="BO498" s="15"/>
      <c r="BP498" s="15"/>
      <c r="BQ498" s="15"/>
      <c r="BR498" s="15"/>
      <c r="BS498" s="15"/>
      <c r="BT498" s="15"/>
      <c r="BU498" s="15"/>
      <c r="BV498" s="15"/>
      <c r="BW498" s="15"/>
      <c r="BX498" s="15"/>
      <c r="BY498" s="15"/>
      <c r="BZ498" s="15"/>
      <c r="CA498" s="15"/>
      <c r="CB498" s="15"/>
      <c r="CC498" s="15"/>
      <c r="CD498" s="15"/>
      <c r="CE498" s="15"/>
      <c r="CF498" s="15"/>
      <c r="CG498" s="15"/>
      <c r="CH498" s="15"/>
      <c r="CI498" s="15"/>
      <c r="CJ498" s="15"/>
      <c r="CK498" s="15"/>
      <c r="CL498" s="15"/>
      <c r="CM498" s="15"/>
      <c r="CN498" s="15"/>
      <c r="CO498" s="15"/>
      <c r="CP498" s="15"/>
      <c r="CQ498" s="15"/>
      <c r="CR498" s="15"/>
      <c r="CS498" s="15"/>
      <c r="CT498" s="15"/>
      <c r="CU498" s="15"/>
      <c r="CV498" s="15"/>
      <c r="CW498" s="15"/>
      <c r="CX498" s="15"/>
      <c r="CY498" s="15"/>
      <c r="CZ498" s="15"/>
      <c r="DA498" s="15"/>
      <c r="DB498" s="15"/>
      <c r="DC498" s="15"/>
      <c r="DD498" s="15"/>
      <c r="DE498" s="15"/>
      <c r="DF498" s="15"/>
      <c r="DG498" s="15"/>
      <c r="DH498" s="15"/>
      <c r="DI498" s="15"/>
      <c r="DJ498" s="15"/>
      <c r="DK498" s="15"/>
      <c r="DL498" s="15"/>
      <c r="DM498" s="15"/>
      <c r="DN498" s="15"/>
      <c r="DO498" s="15"/>
      <c r="DP498" s="15"/>
      <c r="DQ498" s="15"/>
      <c r="DR498" s="15"/>
      <c r="DS498" s="15"/>
      <c r="DT498" s="15"/>
      <c r="DU498" s="15"/>
      <c r="DV498" s="15"/>
      <c r="DW498" s="15"/>
      <c r="DX498" s="15"/>
      <c r="DY498" s="15"/>
    </row>
    <row r="499" spans="2:129"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15"/>
      <c r="AL499" s="15"/>
      <c r="AM499" s="15"/>
      <c r="AN499" s="15"/>
      <c r="AO499" s="15"/>
      <c r="AP499" s="15"/>
      <c r="AQ499" s="15"/>
      <c r="AR499" s="15"/>
      <c r="AS499" s="15"/>
      <c r="AT499" s="15"/>
      <c r="AU499" s="15"/>
      <c r="AV499" s="15"/>
      <c r="AW499" s="15"/>
      <c r="AX499" s="15"/>
      <c r="AY499" s="15"/>
      <c r="AZ499" s="15"/>
      <c r="BA499" s="15"/>
      <c r="BB499" s="15"/>
      <c r="BC499" s="15"/>
      <c r="BD499" s="15"/>
      <c r="BE499" s="15"/>
      <c r="BF499" s="15"/>
      <c r="BG499" s="15"/>
      <c r="BH499" s="15"/>
      <c r="BI499" s="15"/>
      <c r="BJ499" s="15"/>
      <c r="BK499" s="15"/>
      <c r="BL499" s="15"/>
      <c r="BM499" s="15"/>
      <c r="BN499" s="15"/>
      <c r="BO499" s="15"/>
      <c r="BP499" s="15"/>
      <c r="BQ499" s="15"/>
      <c r="BR499" s="15"/>
      <c r="BS499" s="15"/>
      <c r="BT499" s="15"/>
      <c r="BU499" s="15"/>
      <c r="BV499" s="15"/>
      <c r="BW499" s="15"/>
      <c r="BX499" s="15"/>
      <c r="BY499" s="15"/>
      <c r="BZ499" s="15"/>
      <c r="CA499" s="15"/>
      <c r="CB499" s="15"/>
      <c r="CC499" s="15"/>
      <c r="CD499" s="15"/>
      <c r="CE499" s="15"/>
      <c r="CF499" s="15"/>
      <c r="CG499" s="15"/>
      <c r="CH499" s="15"/>
      <c r="CI499" s="15"/>
      <c r="CJ499" s="15"/>
      <c r="CK499" s="15"/>
      <c r="CL499" s="15"/>
      <c r="CM499" s="15"/>
      <c r="CN499" s="15"/>
      <c r="CO499" s="15"/>
      <c r="CP499" s="15"/>
      <c r="CQ499" s="15"/>
      <c r="CR499" s="15"/>
      <c r="CS499" s="15"/>
      <c r="CT499" s="15"/>
      <c r="CU499" s="15"/>
      <c r="CV499" s="15"/>
      <c r="CW499" s="15"/>
      <c r="CX499" s="15"/>
      <c r="CY499" s="15"/>
      <c r="CZ499" s="15"/>
      <c r="DA499" s="15"/>
      <c r="DB499" s="15"/>
      <c r="DC499" s="15"/>
      <c r="DD499" s="15"/>
      <c r="DE499" s="15"/>
      <c r="DF499" s="15"/>
      <c r="DG499" s="15"/>
      <c r="DH499" s="15"/>
      <c r="DI499" s="15"/>
      <c r="DJ499" s="15"/>
      <c r="DK499" s="15"/>
      <c r="DL499" s="15"/>
      <c r="DM499" s="15"/>
      <c r="DN499" s="15"/>
      <c r="DO499" s="15"/>
      <c r="DP499" s="15"/>
      <c r="DQ499" s="15"/>
      <c r="DR499" s="15"/>
      <c r="DS499" s="15"/>
      <c r="DT499" s="15"/>
      <c r="DU499" s="15"/>
      <c r="DV499" s="15"/>
      <c r="DW499" s="15"/>
      <c r="DX499" s="15"/>
      <c r="DY499" s="15"/>
    </row>
    <row r="500" spans="2:129"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  <c r="AL500" s="15"/>
      <c r="AM500" s="15"/>
      <c r="AN500" s="15"/>
      <c r="AO500" s="15"/>
      <c r="AP500" s="15"/>
      <c r="AQ500" s="15"/>
      <c r="AR500" s="15"/>
      <c r="AS500" s="15"/>
      <c r="AT500" s="15"/>
      <c r="AU500" s="15"/>
      <c r="AV500" s="15"/>
      <c r="AW500" s="15"/>
      <c r="AX500" s="15"/>
      <c r="AY500" s="15"/>
      <c r="AZ500" s="15"/>
      <c r="BA500" s="15"/>
      <c r="BB500" s="15"/>
      <c r="BC500" s="15"/>
      <c r="BD500" s="15"/>
      <c r="BE500" s="15"/>
      <c r="BF500" s="15"/>
      <c r="BG500" s="15"/>
      <c r="BH500" s="15"/>
      <c r="BI500" s="15"/>
      <c r="BJ500" s="15"/>
      <c r="BK500" s="15"/>
      <c r="BL500" s="15"/>
      <c r="BM500" s="15"/>
      <c r="BN500" s="15"/>
      <c r="BO500" s="15"/>
      <c r="BP500" s="15"/>
      <c r="BQ500" s="15"/>
      <c r="BR500" s="15"/>
      <c r="BS500" s="15"/>
      <c r="BT500" s="15"/>
      <c r="BU500" s="15"/>
      <c r="BV500" s="15"/>
      <c r="BW500" s="15"/>
      <c r="BX500" s="15"/>
      <c r="BY500" s="15"/>
      <c r="BZ500" s="15"/>
      <c r="CA500" s="15"/>
      <c r="CB500" s="15"/>
      <c r="CC500" s="15"/>
      <c r="CD500" s="15"/>
      <c r="CE500" s="15"/>
      <c r="CF500" s="15"/>
      <c r="CG500" s="15"/>
      <c r="CH500" s="15"/>
      <c r="CI500" s="15"/>
      <c r="CJ500" s="15"/>
      <c r="CK500" s="15"/>
      <c r="CL500" s="15"/>
      <c r="CM500" s="15"/>
      <c r="CN500" s="15"/>
      <c r="CO500" s="15"/>
      <c r="CP500" s="15"/>
      <c r="CQ500" s="15"/>
      <c r="CR500" s="15"/>
      <c r="CS500" s="15"/>
      <c r="CT500" s="15"/>
      <c r="CU500" s="15"/>
      <c r="CV500" s="15"/>
      <c r="CW500" s="15"/>
      <c r="CX500" s="15"/>
      <c r="CY500" s="15"/>
      <c r="CZ500" s="15"/>
      <c r="DA500" s="15"/>
      <c r="DB500" s="15"/>
      <c r="DC500" s="15"/>
      <c r="DD500" s="15"/>
      <c r="DE500" s="15"/>
      <c r="DF500" s="15"/>
      <c r="DG500" s="15"/>
      <c r="DH500" s="15"/>
      <c r="DI500" s="15"/>
      <c r="DJ500" s="15"/>
      <c r="DK500" s="15"/>
      <c r="DL500" s="15"/>
      <c r="DM500" s="15"/>
      <c r="DN500" s="15"/>
      <c r="DO500" s="15"/>
      <c r="DP500" s="15"/>
      <c r="DQ500" s="15"/>
      <c r="DR500" s="15"/>
      <c r="DS500" s="15"/>
      <c r="DT500" s="15"/>
      <c r="DU500" s="15"/>
      <c r="DV500" s="15"/>
      <c r="DW500" s="15"/>
      <c r="DX500" s="15"/>
      <c r="DY500" s="15"/>
    </row>
    <row r="501" spans="2:129"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  <c r="AM501" s="15"/>
      <c r="AN501" s="15"/>
      <c r="AO501" s="15"/>
      <c r="AP501" s="15"/>
      <c r="AQ501" s="15"/>
      <c r="AR501" s="15"/>
      <c r="AS501" s="15"/>
      <c r="AT501" s="15"/>
      <c r="AU501" s="15"/>
      <c r="AV501" s="15"/>
      <c r="AW501" s="15"/>
      <c r="AX501" s="15"/>
      <c r="AY501" s="15"/>
      <c r="AZ501" s="15"/>
      <c r="BA501" s="15"/>
      <c r="BB501" s="15"/>
      <c r="BC501" s="15"/>
      <c r="BD501" s="15"/>
      <c r="BE501" s="15"/>
      <c r="BF501" s="15"/>
      <c r="BG501" s="15"/>
      <c r="BH501" s="15"/>
      <c r="BI501" s="15"/>
      <c r="BJ501" s="15"/>
      <c r="BK501" s="15"/>
      <c r="BL501" s="15"/>
      <c r="BM501" s="15"/>
      <c r="BN501" s="15"/>
      <c r="BO501" s="15"/>
      <c r="BP501" s="15"/>
      <c r="BQ501" s="15"/>
      <c r="BR501" s="15"/>
      <c r="BS501" s="15"/>
      <c r="BT501" s="15"/>
      <c r="BU501" s="15"/>
      <c r="BV501" s="15"/>
      <c r="BW501" s="15"/>
      <c r="BX501" s="15"/>
      <c r="BY501" s="15"/>
      <c r="BZ501" s="15"/>
      <c r="CA501" s="15"/>
      <c r="CB501" s="15"/>
      <c r="CC501" s="15"/>
      <c r="CD501" s="15"/>
      <c r="CE501" s="15"/>
      <c r="CF501" s="15"/>
      <c r="CG501" s="15"/>
      <c r="CH501" s="15"/>
      <c r="CI501" s="15"/>
      <c r="CJ501" s="15"/>
      <c r="CK501" s="15"/>
      <c r="CL501" s="15"/>
      <c r="CM501" s="15"/>
      <c r="CN501" s="15"/>
      <c r="CO501" s="15"/>
      <c r="CP501" s="15"/>
      <c r="CQ501" s="15"/>
      <c r="CR501" s="15"/>
      <c r="CS501" s="15"/>
      <c r="CT501" s="15"/>
      <c r="CU501" s="15"/>
      <c r="CV501" s="15"/>
      <c r="CW501" s="15"/>
      <c r="CX501" s="15"/>
      <c r="CY501" s="15"/>
      <c r="CZ501" s="15"/>
      <c r="DA501" s="15"/>
      <c r="DB501" s="15"/>
      <c r="DC501" s="15"/>
      <c r="DD501" s="15"/>
      <c r="DE501" s="15"/>
      <c r="DF501" s="15"/>
      <c r="DG501" s="15"/>
      <c r="DH501" s="15"/>
      <c r="DI501" s="15"/>
      <c r="DJ501" s="15"/>
      <c r="DK501" s="15"/>
      <c r="DL501" s="15"/>
      <c r="DM501" s="15"/>
      <c r="DN501" s="15"/>
      <c r="DO501" s="15"/>
      <c r="DP501" s="15"/>
      <c r="DQ501" s="15"/>
      <c r="DR501" s="15"/>
      <c r="DS501" s="15"/>
      <c r="DT501" s="15"/>
      <c r="DU501" s="15"/>
      <c r="DV501" s="15"/>
      <c r="DW501" s="15"/>
      <c r="DX501" s="15"/>
      <c r="DY501" s="15"/>
    </row>
    <row r="502" spans="2:129"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  <c r="AK502" s="15"/>
      <c r="AL502" s="15"/>
      <c r="AM502" s="15"/>
      <c r="AN502" s="15"/>
      <c r="AO502" s="15"/>
      <c r="AP502" s="15"/>
      <c r="AQ502" s="15"/>
      <c r="AR502" s="15"/>
      <c r="AS502" s="15"/>
      <c r="AT502" s="15"/>
      <c r="AU502" s="15"/>
      <c r="AV502" s="15"/>
      <c r="AW502" s="15"/>
      <c r="AX502" s="15"/>
      <c r="AY502" s="15"/>
      <c r="AZ502" s="15"/>
      <c r="BA502" s="15"/>
      <c r="BB502" s="15"/>
      <c r="BC502" s="15"/>
      <c r="BD502" s="15"/>
      <c r="BE502" s="15"/>
      <c r="BF502" s="15"/>
      <c r="BG502" s="15"/>
      <c r="BH502" s="15"/>
      <c r="BI502" s="15"/>
      <c r="BJ502" s="15"/>
      <c r="BK502" s="15"/>
      <c r="BL502" s="15"/>
      <c r="BM502" s="15"/>
      <c r="BN502" s="15"/>
      <c r="BO502" s="15"/>
      <c r="BP502" s="15"/>
      <c r="BQ502" s="15"/>
      <c r="BR502" s="15"/>
      <c r="BS502" s="15"/>
      <c r="BT502" s="15"/>
      <c r="BU502" s="15"/>
      <c r="BV502" s="15"/>
      <c r="BW502" s="15"/>
      <c r="BX502" s="15"/>
      <c r="BY502" s="15"/>
      <c r="BZ502" s="15"/>
      <c r="CA502" s="15"/>
      <c r="CB502" s="15"/>
      <c r="CC502" s="15"/>
      <c r="CD502" s="15"/>
      <c r="CE502" s="15"/>
      <c r="CF502" s="15"/>
      <c r="CG502" s="15"/>
      <c r="CH502" s="15"/>
      <c r="CI502" s="15"/>
      <c r="CJ502" s="15"/>
      <c r="CK502" s="15"/>
      <c r="CL502" s="15"/>
      <c r="CM502" s="15"/>
      <c r="CN502" s="15"/>
      <c r="CO502" s="15"/>
      <c r="CP502" s="15"/>
      <c r="CQ502" s="15"/>
      <c r="CR502" s="15"/>
      <c r="CS502" s="15"/>
      <c r="CT502" s="15"/>
      <c r="CU502" s="15"/>
      <c r="CV502" s="15"/>
      <c r="CW502" s="15"/>
      <c r="CX502" s="15"/>
      <c r="CY502" s="15"/>
      <c r="CZ502" s="15"/>
      <c r="DA502" s="15"/>
      <c r="DB502" s="15"/>
      <c r="DC502" s="15"/>
      <c r="DD502" s="15"/>
      <c r="DE502" s="15"/>
      <c r="DF502" s="15"/>
      <c r="DG502" s="15"/>
      <c r="DH502" s="15"/>
      <c r="DI502" s="15"/>
      <c r="DJ502" s="15"/>
      <c r="DK502" s="15"/>
      <c r="DL502" s="15"/>
      <c r="DM502" s="15"/>
      <c r="DN502" s="15"/>
      <c r="DO502" s="15"/>
      <c r="DP502" s="15"/>
      <c r="DQ502" s="15"/>
      <c r="DR502" s="15"/>
      <c r="DS502" s="15"/>
      <c r="DT502" s="15"/>
      <c r="DU502" s="15"/>
      <c r="DV502" s="15"/>
      <c r="DW502" s="15"/>
      <c r="DX502" s="15"/>
      <c r="DY502" s="15"/>
    </row>
    <row r="503" spans="2:129"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  <c r="AK503" s="15"/>
      <c r="AL503" s="15"/>
      <c r="AM503" s="15"/>
      <c r="AN503" s="15"/>
      <c r="AO503" s="15"/>
      <c r="AP503" s="15"/>
      <c r="AQ503" s="15"/>
      <c r="AR503" s="15"/>
      <c r="AS503" s="15"/>
      <c r="AT503" s="15"/>
      <c r="AU503" s="15"/>
      <c r="AV503" s="15"/>
      <c r="AW503" s="15"/>
      <c r="AX503" s="15"/>
      <c r="AY503" s="15"/>
      <c r="AZ503" s="15"/>
      <c r="BA503" s="15"/>
      <c r="BB503" s="15"/>
      <c r="BC503" s="15"/>
      <c r="BD503" s="15"/>
      <c r="BE503" s="15"/>
      <c r="BF503" s="15"/>
      <c r="BG503" s="15"/>
      <c r="BH503" s="15"/>
      <c r="BI503" s="15"/>
      <c r="BJ503" s="15"/>
      <c r="BK503" s="15"/>
      <c r="BL503" s="15"/>
      <c r="BM503" s="15"/>
      <c r="BN503" s="15"/>
      <c r="BO503" s="15"/>
      <c r="BP503" s="15"/>
      <c r="BQ503" s="15"/>
      <c r="BR503" s="15"/>
      <c r="BS503" s="15"/>
      <c r="BT503" s="15"/>
      <c r="BU503" s="15"/>
      <c r="BV503" s="15"/>
      <c r="BW503" s="15"/>
      <c r="BX503" s="15"/>
      <c r="BY503" s="15"/>
      <c r="BZ503" s="15"/>
      <c r="CA503" s="15"/>
      <c r="CB503" s="15"/>
      <c r="CC503" s="15"/>
      <c r="CD503" s="15"/>
      <c r="CE503" s="15"/>
      <c r="CF503" s="15"/>
      <c r="CG503" s="15"/>
      <c r="CH503" s="15"/>
      <c r="CI503" s="15"/>
      <c r="CJ503" s="15"/>
      <c r="CK503" s="15"/>
      <c r="CL503" s="15"/>
      <c r="CM503" s="15"/>
      <c r="CN503" s="15"/>
      <c r="CO503" s="15"/>
      <c r="CP503" s="15"/>
      <c r="CQ503" s="15"/>
      <c r="CR503" s="15"/>
      <c r="CS503" s="15"/>
      <c r="CT503" s="15"/>
      <c r="CU503" s="15"/>
      <c r="CV503" s="15"/>
      <c r="CW503" s="15"/>
      <c r="CX503" s="15"/>
      <c r="CY503" s="15"/>
      <c r="CZ503" s="15"/>
      <c r="DA503" s="15"/>
      <c r="DB503" s="15"/>
      <c r="DC503" s="15"/>
      <c r="DD503" s="15"/>
      <c r="DE503" s="15"/>
      <c r="DF503" s="15"/>
      <c r="DG503" s="15"/>
      <c r="DH503" s="15"/>
      <c r="DI503" s="15"/>
      <c r="DJ503" s="15"/>
      <c r="DK503" s="15"/>
      <c r="DL503" s="15"/>
      <c r="DM503" s="15"/>
      <c r="DN503" s="15"/>
      <c r="DO503" s="15"/>
      <c r="DP503" s="15"/>
      <c r="DQ503" s="15"/>
      <c r="DR503" s="15"/>
      <c r="DS503" s="15"/>
      <c r="DT503" s="15"/>
      <c r="DU503" s="15"/>
      <c r="DV503" s="15"/>
      <c r="DW503" s="15"/>
      <c r="DX503" s="15"/>
      <c r="DY503" s="15"/>
    </row>
    <row r="504" spans="2:129"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15"/>
      <c r="AL504" s="15"/>
      <c r="AM504" s="15"/>
      <c r="AN504" s="15"/>
      <c r="AO504" s="15"/>
      <c r="AP504" s="15"/>
      <c r="AQ504" s="15"/>
      <c r="AR504" s="15"/>
      <c r="AS504" s="15"/>
      <c r="AT504" s="15"/>
      <c r="AU504" s="15"/>
      <c r="AV504" s="15"/>
      <c r="AW504" s="15"/>
      <c r="AX504" s="15"/>
      <c r="AY504" s="15"/>
      <c r="AZ504" s="15"/>
      <c r="BA504" s="15"/>
      <c r="BB504" s="15"/>
      <c r="BC504" s="15"/>
      <c r="BD504" s="15"/>
      <c r="BE504" s="15"/>
      <c r="BF504" s="15"/>
      <c r="BG504" s="15"/>
      <c r="BH504" s="15"/>
      <c r="BI504" s="15"/>
      <c r="BJ504" s="15"/>
      <c r="BK504" s="15"/>
      <c r="BL504" s="15"/>
      <c r="BM504" s="15"/>
      <c r="BN504" s="15"/>
      <c r="BO504" s="15"/>
      <c r="BP504" s="15"/>
      <c r="BQ504" s="15"/>
      <c r="BR504" s="15"/>
      <c r="BS504" s="15"/>
      <c r="BT504" s="15"/>
      <c r="BU504" s="15"/>
      <c r="BV504" s="15"/>
      <c r="BW504" s="15"/>
      <c r="BX504" s="15"/>
      <c r="BY504" s="15"/>
      <c r="BZ504" s="15"/>
      <c r="CA504" s="15"/>
      <c r="CB504" s="15"/>
      <c r="CC504" s="15"/>
      <c r="CD504" s="15"/>
      <c r="CE504" s="15"/>
      <c r="CF504" s="15"/>
      <c r="CG504" s="15"/>
      <c r="CH504" s="15"/>
      <c r="CI504" s="15"/>
      <c r="CJ504" s="15"/>
      <c r="CK504" s="15"/>
      <c r="CL504" s="15"/>
      <c r="CM504" s="15"/>
      <c r="CN504" s="15"/>
      <c r="CO504" s="15"/>
      <c r="CP504" s="15"/>
      <c r="CQ504" s="15"/>
      <c r="CR504" s="15"/>
      <c r="CS504" s="15"/>
      <c r="CT504" s="15"/>
      <c r="CU504" s="15"/>
      <c r="CV504" s="15"/>
      <c r="CW504" s="15"/>
      <c r="CX504" s="15"/>
      <c r="CY504" s="15"/>
      <c r="CZ504" s="15"/>
      <c r="DA504" s="15"/>
      <c r="DB504" s="15"/>
      <c r="DC504" s="15"/>
      <c r="DD504" s="15"/>
      <c r="DE504" s="15"/>
      <c r="DF504" s="15"/>
      <c r="DG504" s="15"/>
      <c r="DH504" s="15"/>
      <c r="DI504" s="15"/>
      <c r="DJ504" s="15"/>
      <c r="DK504" s="15"/>
      <c r="DL504" s="15"/>
      <c r="DM504" s="15"/>
      <c r="DN504" s="15"/>
      <c r="DO504" s="15"/>
      <c r="DP504" s="15"/>
      <c r="DQ504" s="15"/>
      <c r="DR504" s="15"/>
      <c r="DS504" s="15"/>
      <c r="DT504" s="15"/>
      <c r="DU504" s="15"/>
      <c r="DV504" s="15"/>
      <c r="DW504" s="15"/>
      <c r="DX504" s="15"/>
      <c r="DY504" s="15"/>
    </row>
    <row r="505" spans="2:129"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  <c r="AL505" s="15"/>
      <c r="AM505" s="15"/>
      <c r="AN505" s="15"/>
      <c r="AO505" s="15"/>
      <c r="AP505" s="15"/>
      <c r="AQ505" s="15"/>
      <c r="AR505" s="15"/>
      <c r="AS505" s="15"/>
      <c r="AT505" s="15"/>
      <c r="AU505" s="15"/>
      <c r="AV505" s="15"/>
      <c r="AW505" s="15"/>
      <c r="AX505" s="15"/>
      <c r="AY505" s="15"/>
      <c r="AZ505" s="15"/>
      <c r="BA505" s="15"/>
      <c r="BB505" s="15"/>
      <c r="BC505" s="15"/>
      <c r="BD505" s="15"/>
      <c r="BE505" s="15"/>
      <c r="BF505" s="15"/>
      <c r="BG505" s="15"/>
      <c r="BH505" s="15"/>
      <c r="BI505" s="15"/>
      <c r="BJ505" s="15"/>
      <c r="BK505" s="15"/>
      <c r="BL505" s="15"/>
      <c r="BM505" s="15"/>
      <c r="BN505" s="15"/>
      <c r="BO505" s="15"/>
      <c r="BP505" s="15"/>
      <c r="BQ505" s="15"/>
      <c r="BR505" s="15"/>
      <c r="BS505" s="15"/>
      <c r="BT505" s="15"/>
      <c r="BU505" s="15"/>
      <c r="BV505" s="15"/>
      <c r="BW505" s="15"/>
      <c r="BX505" s="15"/>
      <c r="BY505" s="15"/>
      <c r="BZ505" s="15"/>
      <c r="CA505" s="15"/>
      <c r="CB505" s="15"/>
      <c r="CC505" s="15"/>
      <c r="CD505" s="15"/>
      <c r="CE505" s="15"/>
      <c r="CF505" s="15"/>
      <c r="CG505" s="15"/>
      <c r="CH505" s="15"/>
      <c r="CI505" s="15"/>
      <c r="CJ505" s="15"/>
      <c r="CK505" s="15"/>
      <c r="CL505" s="15"/>
      <c r="CM505" s="15"/>
      <c r="CN505" s="15"/>
      <c r="CO505" s="15"/>
      <c r="CP505" s="15"/>
      <c r="CQ505" s="15"/>
      <c r="CR505" s="15"/>
      <c r="CS505" s="15"/>
      <c r="CT505" s="15"/>
      <c r="CU505" s="15"/>
      <c r="CV505" s="15"/>
      <c r="CW505" s="15"/>
      <c r="CX505" s="15"/>
      <c r="CY505" s="15"/>
      <c r="CZ505" s="15"/>
      <c r="DA505" s="15"/>
      <c r="DB505" s="15"/>
      <c r="DC505" s="15"/>
      <c r="DD505" s="15"/>
      <c r="DE505" s="15"/>
      <c r="DF505" s="15"/>
      <c r="DG505" s="15"/>
      <c r="DH505" s="15"/>
      <c r="DI505" s="15"/>
      <c r="DJ505" s="15"/>
      <c r="DK505" s="15"/>
      <c r="DL505" s="15"/>
      <c r="DM505" s="15"/>
      <c r="DN505" s="15"/>
      <c r="DO505" s="15"/>
      <c r="DP505" s="15"/>
      <c r="DQ505" s="15"/>
      <c r="DR505" s="15"/>
      <c r="DS505" s="15"/>
      <c r="DT505" s="15"/>
      <c r="DU505" s="15"/>
      <c r="DV505" s="15"/>
      <c r="DW505" s="15"/>
      <c r="DX505" s="15"/>
      <c r="DY505" s="15"/>
    </row>
    <row r="506" spans="2:129"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  <c r="AK506" s="15"/>
      <c r="AL506" s="15"/>
      <c r="AM506" s="15"/>
      <c r="AN506" s="15"/>
      <c r="AO506" s="15"/>
      <c r="AP506" s="15"/>
      <c r="AQ506" s="15"/>
      <c r="AR506" s="15"/>
      <c r="AS506" s="15"/>
      <c r="AT506" s="15"/>
      <c r="AU506" s="15"/>
      <c r="AV506" s="15"/>
      <c r="AW506" s="15"/>
      <c r="AX506" s="15"/>
      <c r="AY506" s="15"/>
      <c r="AZ506" s="15"/>
      <c r="BA506" s="15"/>
      <c r="BB506" s="15"/>
      <c r="BC506" s="15"/>
      <c r="BD506" s="15"/>
      <c r="BE506" s="15"/>
      <c r="BF506" s="15"/>
      <c r="BG506" s="15"/>
      <c r="BH506" s="15"/>
      <c r="BI506" s="15"/>
      <c r="BJ506" s="15"/>
      <c r="BK506" s="15"/>
      <c r="BL506" s="15"/>
      <c r="BM506" s="15"/>
      <c r="BN506" s="15"/>
      <c r="BO506" s="15"/>
      <c r="BP506" s="15"/>
      <c r="BQ506" s="15"/>
      <c r="BR506" s="15"/>
      <c r="BS506" s="15"/>
      <c r="BT506" s="15"/>
      <c r="BU506" s="15"/>
      <c r="BV506" s="15"/>
      <c r="BW506" s="15"/>
      <c r="BX506" s="15"/>
      <c r="BY506" s="15"/>
      <c r="BZ506" s="15"/>
      <c r="CA506" s="15"/>
      <c r="CB506" s="15"/>
      <c r="CC506" s="15"/>
      <c r="CD506" s="15"/>
      <c r="CE506" s="15"/>
      <c r="CF506" s="15"/>
      <c r="CG506" s="15"/>
      <c r="CH506" s="15"/>
      <c r="CI506" s="15"/>
      <c r="CJ506" s="15"/>
      <c r="CK506" s="15"/>
      <c r="CL506" s="15"/>
      <c r="CM506" s="15"/>
      <c r="CN506" s="15"/>
      <c r="CO506" s="15"/>
      <c r="CP506" s="15"/>
      <c r="CQ506" s="15"/>
      <c r="CR506" s="15"/>
      <c r="CS506" s="15"/>
      <c r="CT506" s="15"/>
      <c r="CU506" s="15"/>
      <c r="CV506" s="15"/>
      <c r="CW506" s="15"/>
      <c r="CX506" s="15"/>
      <c r="CY506" s="15"/>
      <c r="CZ506" s="15"/>
      <c r="DA506" s="15"/>
      <c r="DB506" s="15"/>
      <c r="DC506" s="15"/>
      <c r="DD506" s="15"/>
      <c r="DE506" s="15"/>
      <c r="DF506" s="15"/>
      <c r="DG506" s="15"/>
      <c r="DH506" s="15"/>
      <c r="DI506" s="15"/>
      <c r="DJ506" s="15"/>
      <c r="DK506" s="15"/>
      <c r="DL506" s="15"/>
      <c r="DM506" s="15"/>
      <c r="DN506" s="15"/>
      <c r="DO506" s="15"/>
      <c r="DP506" s="15"/>
      <c r="DQ506" s="15"/>
      <c r="DR506" s="15"/>
      <c r="DS506" s="15"/>
      <c r="DT506" s="15"/>
      <c r="DU506" s="15"/>
      <c r="DV506" s="15"/>
      <c r="DW506" s="15"/>
      <c r="DX506" s="15"/>
      <c r="DY506" s="15"/>
    </row>
    <row r="507" spans="2:129"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  <c r="AK507" s="15"/>
      <c r="AL507" s="15"/>
      <c r="AM507" s="15"/>
      <c r="AN507" s="15"/>
      <c r="AO507" s="15"/>
      <c r="AP507" s="15"/>
      <c r="AQ507" s="15"/>
      <c r="AR507" s="15"/>
      <c r="AS507" s="15"/>
      <c r="AT507" s="15"/>
      <c r="AU507" s="15"/>
      <c r="AV507" s="15"/>
      <c r="AW507" s="15"/>
      <c r="AX507" s="15"/>
      <c r="AY507" s="15"/>
      <c r="AZ507" s="15"/>
      <c r="BA507" s="15"/>
      <c r="BB507" s="15"/>
      <c r="BC507" s="15"/>
      <c r="BD507" s="15"/>
      <c r="BE507" s="15"/>
      <c r="BF507" s="15"/>
      <c r="BG507" s="15"/>
      <c r="BH507" s="15"/>
      <c r="BI507" s="15"/>
      <c r="BJ507" s="15"/>
      <c r="BK507" s="15"/>
      <c r="BL507" s="15"/>
      <c r="BM507" s="15"/>
      <c r="BN507" s="15"/>
      <c r="BO507" s="15"/>
      <c r="BP507" s="15"/>
      <c r="BQ507" s="15"/>
      <c r="BR507" s="15"/>
      <c r="BS507" s="15"/>
      <c r="BT507" s="15"/>
      <c r="BU507" s="15"/>
      <c r="BV507" s="15"/>
      <c r="BW507" s="15"/>
      <c r="BX507" s="15"/>
      <c r="BY507" s="15"/>
      <c r="BZ507" s="15"/>
      <c r="CA507" s="15"/>
      <c r="CB507" s="15"/>
      <c r="CC507" s="15"/>
      <c r="CD507" s="15"/>
      <c r="CE507" s="15"/>
      <c r="CF507" s="15"/>
      <c r="CG507" s="15"/>
      <c r="CH507" s="15"/>
      <c r="CI507" s="15"/>
      <c r="CJ507" s="15"/>
      <c r="CK507" s="15"/>
      <c r="CL507" s="15"/>
      <c r="CM507" s="15"/>
      <c r="CN507" s="15"/>
      <c r="CO507" s="15"/>
      <c r="CP507" s="15"/>
      <c r="CQ507" s="15"/>
      <c r="CR507" s="15"/>
      <c r="CS507" s="15"/>
      <c r="CT507" s="15"/>
      <c r="CU507" s="15"/>
      <c r="CV507" s="15"/>
      <c r="CW507" s="15"/>
      <c r="CX507" s="15"/>
      <c r="CY507" s="15"/>
      <c r="CZ507" s="15"/>
      <c r="DA507" s="15"/>
      <c r="DB507" s="15"/>
      <c r="DC507" s="15"/>
      <c r="DD507" s="15"/>
      <c r="DE507" s="15"/>
      <c r="DF507" s="15"/>
      <c r="DG507" s="15"/>
      <c r="DH507" s="15"/>
      <c r="DI507" s="15"/>
      <c r="DJ507" s="15"/>
      <c r="DK507" s="15"/>
      <c r="DL507" s="15"/>
      <c r="DM507" s="15"/>
      <c r="DN507" s="15"/>
      <c r="DO507" s="15"/>
      <c r="DP507" s="15"/>
      <c r="DQ507" s="15"/>
      <c r="DR507" s="15"/>
      <c r="DS507" s="15"/>
      <c r="DT507" s="15"/>
      <c r="DU507" s="15"/>
      <c r="DV507" s="15"/>
      <c r="DW507" s="15"/>
      <c r="DX507" s="15"/>
      <c r="DY507" s="15"/>
    </row>
    <row r="508" spans="2:129"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  <c r="AL508" s="15"/>
      <c r="AM508" s="15"/>
      <c r="AN508" s="15"/>
      <c r="AO508" s="15"/>
      <c r="AP508" s="15"/>
      <c r="AQ508" s="15"/>
      <c r="AR508" s="15"/>
      <c r="AS508" s="15"/>
      <c r="AT508" s="15"/>
      <c r="AU508" s="15"/>
      <c r="AV508" s="15"/>
      <c r="AW508" s="15"/>
      <c r="AX508" s="15"/>
      <c r="AY508" s="15"/>
      <c r="AZ508" s="15"/>
      <c r="BA508" s="15"/>
      <c r="BB508" s="15"/>
      <c r="BC508" s="15"/>
      <c r="BD508" s="15"/>
      <c r="BE508" s="15"/>
      <c r="BF508" s="15"/>
      <c r="BG508" s="15"/>
      <c r="BH508" s="15"/>
      <c r="BI508" s="15"/>
      <c r="BJ508" s="15"/>
      <c r="BK508" s="15"/>
      <c r="BL508" s="15"/>
      <c r="BM508" s="15"/>
      <c r="BN508" s="15"/>
      <c r="BO508" s="15"/>
      <c r="BP508" s="15"/>
      <c r="BQ508" s="15"/>
      <c r="BR508" s="15"/>
      <c r="BS508" s="15"/>
      <c r="BT508" s="15"/>
      <c r="BU508" s="15"/>
      <c r="BV508" s="15"/>
      <c r="BW508" s="15"/>
      <c r="BX508" s="15"/>
      <c r="BY508" s="15"/>
      <c r="BZ508" s="15"/>
      <c r="CA508" s="15"/>
      <c r="CB508" s="15"/>
      <c r="CC508" s="15"/>
      <c r="CD508" s="15"/>
      <c r="CE508" s="15"/>
      <c r="CF508" s="15"/>
      <c r="CG508" s="15"/>
      <c r="CH508" s="15"/>
      <c r="CI508" s="15"/>
      <c r="CJ508" s="15"/>
      <c r="CK508" s="15"/>
      <c r="CL508" s="15"/>
      <c r="CM508" s="15"/>
      <c r="CN508" s="15"/>
      <c r="CO508" s="15"/>
      <c r="CP508" s="15"/>
      <c r="CQ508" s="15"/>
      <c r="CR508" s="15"/>
      <c r="CS508" s="15"/>
      <c r="CT508" s="15"/>
      <c r="CU508" s="15"/>
      <c r="CV508" s="15"/>
      <c r="CW508" s="15"/>
      <c r="CX508" s="15"/>
      <c r="CY508" s="15"/>
      <c r="CZ508" s="15"/>
      <c r="DA508" s="15"/>
      <c r="DB508" s="15"/>
      <c r="DC508" s="15"/>
      <c r="DD508" s="15"/>
      <c r="DE508" s="15"/>
      <c r="DF508" s="15"/>
      <c r="DG508" s="15"/>
      <c r="DH508" s="15"/>
      <c r="DI508" s="15"/>
      <c r="DJ508" s="15"/>
      <c r="DK508" s="15"/>
      <c r="DL508" s="15"/>
      <c r="DM508" s="15"/>
      <c r="DN508" s="15"/>
      <c r="DO508" s="15"/>
      <c r="DP508" s="15"/>
      <c r="DQ508" s="15"/>
      <c r="DR508" s="15"/>
      <c r="DS508" s="15"/>
      <c r="DT508" s="15"/>
      <c r="DU508" s="15"/>
      <c r="DV508" s="15"/>
      <c r="DW508" s="15"/>
      <c r="DX508" s="15"/>
      <c r="DY508" s="15"/>
    </row>
    <row r="509" spans="2:129"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  <c r="AK509" s="15"/>
      <c r="AL509" s="15"/>
      <c r="AM509" s="15"/>
      <c r="AN509" s="15"/>
      <c r="AO509" s="15"/>
      <c r="AP509" s="15"/>
      <c r="AQ509" s="15"/>
      <c r="AR509" s="15"/>
      <c r="AS509" s="15"/>
      <c r="AT509" s="15"/>
      <c r="AU509" s="15"/>
      <c r="AV509" s="15"/>
      <c r="AW509" s="15"/>
      <c r="AX509" s="15"/>
      <c r="AY509" s="15"/>
      <c r="AZ509" s="15"/>
      <c r="BA509" s="15"/>
      <c r="BB509" s="15"/>
      <c r="BC509" s="15"/>
      <c r="BD509" s="15"/>
      <c r="BE509" s="15"/>
      <c r="BF509" s="15"/>
      <c r="BG509" s="15"/>
      <c r="BH509" s="15"/>
      <c r="BI509" s="15"/>
      <c r="BJ509" s="15"/>
      <c r="BK509" s="15"/>
      <c r="BL509" s="15"/>
      <c r="BM509" s="15"/>
      <c r="BN509" s="15"/>
      <c r="BO509" s="15"/>
      <c r="BP509" s="15"/>
      <c r="BQ509" s="15"/>
      <c r="BR509" s="15"/>
      <c r="BS509" s="15"/>
      <c r="BT509" s="15"/>
      <c r="BU509" s="15"/>
      <c r="BV509" s="15"/>
      <c r="BW509" s="15"/>
      <c r="BX509" s="15"/>
      <c r="BY509" s="15"/>
      <c r="BZ509" s="15"/>
      <c r="CA509" s="15"/>
      <c r="CB509" s="15"/>
      <c r="CC509" s="15"/>
      <c r="CD509" s="15"/>
      <c r="CE509" s="15"/>
      <c r="CF509" s="15"/>
      <c r="CG509" s="15"/>
      <c r="CH509" s="15"/>
      <c r="CI509" s="15"/>
      <c r="CJ509" s="15"/>
      <c r="CK509" s="15"/>
      <c r="CL509" s="15"/>
      <c r="CM509" s="15"/>
      <c r="CN509" s="15"/>
      <c r="CO509" s="15"/>
      <c r="CP509" s="15"/>
      <c r="CQ509" s="15"/>
      <c r="CR509" s="15"/>
      <c r="CS509" s="15"/>
      <c r="CT509" s="15"/>
      <c r="CU509" s="15"/>
      <c r="CV509" s="15"/>
      <c r="CW509" s="15"/>
      <c r="CX509" s="15"/>
      <c r="CY509" s="15"/>
      <c r="CZ509" s="15"/>
      <c r="DA509" s="15"/>
      <c r="DB509" s="15"/>
      <c r="DC509" s="15"/>
      <c r="DD509" s="15"/>
      <c r="DE509" s="15"/>
      <c r="DF509" s="15"/>
      <c r="DG509" s="15"/>
      <c r="DH509" s="15"/>
      <c r="DI509" s="15"/>
      <c r="DJ509" s="15"/>
      <c r="DK509" s="15"/>
      <c r="DL509" s="15"/>
      <c r="DM509" s="15"/>
      <c r="DN509" s="15"/>
      <c r="DO509" s="15"/>
      <c r="DP509" s="15"/>
      <c r="DQ509" s="15"/>
      <c r="DR509" s="15"/>
      <c r="DS509" s="15"/>
      <c r="DT509" s="15"/>
      <c r="DU509" s="15"/>
      <c r="DV509" s="15"/>
      <c r="DW509" s="15"/>
      <c r="DX509" s="15"/>
      <c r="DY509" s="15"/>
    </row>
    <row r="510" spans="2:129"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  <c r="AK510" s="15"/>
      <c r="AL510" s="15"/>
      <c r="AM510" s="15"/>
      <c r="AN510" s="15"/>
      <c r="AO510" s="15"/>
      <c r="AP510" s="15"/>
      <c r="AQ510" s="15"/>
      <c r="AR510" s="15"/>
      <c r="AS510" s="15"/>
      <c r="AT510" s="15"/>
      <c r="AU510" s="15"/>
      <c r="AV510" s="15"/>
      <c r="AW510" s="15"/>
      <c r="AX510" s="15"/>
      <c r="AY510" s="15"/>
      <c r="AZ510" s="15"/>
      <c r="BA510" s="15"/>
      <c r="BB510" s="15"/>
      <c r="BC510" s="15"/>
      <c r="BD510" s="15"/>
      <c r="BE510" s="15"/>
      <c r="BF510" s="15"/>
      <c r="BG510" s="15"/>
      <c r="BH510" s="15"/>
      <c r="BI510" s="15"/>
      <c r="BJ510" s="15"/>
      <c r="BK510" s="15"/>
      <c r="BL510" s="15"/>
      <c r="BM510" s="15"/>
      <c r="BN510" s="15"/>
      <c r="BO510" s="15"/>
      <c r="BP510" s="15"/>
      <c r="BQ510" s="15"/>
      <c r="BR510" s="15"/>
      <c r="BS510" s="15"/>
      <c r="BT510" s="15"/>
      <c r="BU510" s="15"/>
      <c r="BV510" s="15"/>
      <c r="BW510" s="15"/>
      <c r="BX510" s="15"/>
      <c r="BY510" s="15"/>
      <c r="BZ510" s="15"/>
      <c r="CA510" s="15"/>
      <c r="CB510" s="15"/>
      <c r="CC510" s="15"/>
      <c r="CD510" s="15"/>
      <c r="CE510" s="15"/>
      <c r="CF510" s="15"/>
      <c r="CG510" s="15"/>
      <c r="CH510" s="15"/>
      <c r="CI510" s="15"/>
      <c r="CJ510" s="15"/>
      <c r="CK510" s="15"/>
      <c r="CL510" s="15"/>
      <c r="CM510" s="15"/>
      <c r="CN510" s="15"/>
      <c r="CO510" s="15"/>
      <c r="CP510" s="15"/>
      <c r="CQ510" s="15"/>
      <c r="CR510" s="15"/>
      <c r="CS510" s="15"/>
      <c r="CT510" s="15"/>
      <c r="CU510" s="15"/>
      <c r="CV510" s="15"/>
      <c r="CW510" s="15"/>
      <c r="CX510" s="15"/>
      <c r="CY510" s="15"/>
      <c r="CZ510" s="15"/>
      <c r="DA510" s="15"/>
      <c r="DB510" s="15"/>
      <c r="DC510" s="15"/>
      <c r="DD510" s="15"/>
      <c r="DE510" s="15"/>
      <c r="DF510" s="15"/>
      <c r="DG510" s="15"/>
      <c r="DH510" s="15"/>
      <c r="DI510" s="15"/>
      <c r="DJ510" s="15"/>
      <c r="DK510" s="15"/>
      <c r="DL510" s="15"/>
      <c r="DM510" s="15"/>
      <c r="DN510" s="15"/>
      <c r="DO510" s="15"/>
      <c r="DP510" s="15"/>
      <c r="DQ510" s="15"/>
      <c r="DR510" s="15"/>
      <c r="DS510" s="15"/>
      <c r="DT510" s="15"/>
      <c r="DU510" s="15"/>
      <c r="DV510" s="15"/>
      <c r="DW510" s="15"/>
      <c r="DX510" s="15"/>
      <c r="DY510" s="15"/>
    </row>
    <row r="511" spans="2:129"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  <c r="AL511" s="15"/>
      <c r="AM511" s="15"/>
      <c r="AN511" s="15"/>
      <c r="AO511" s="15"/>
      <c r="AP511" s="15"/>
      <c r="AQ511" s="15"/>
      <c r="AR511" s="15"/>
      <c r="AS511" s="15"/>
      <c r="AT511" s="15"/>
      <c r="AU511" s="15"/>
      <c r="AV511" s="15"/>
      <c r="AW511" s="15"/>
      <c r="AX511" s="15"/>
      <c r="AY511" s="15"/>
      <c r="AZ511" s="15"/>
      <c r="BA511" s="15"/>
      <c r="BB511" s="15"/>
      <c r="BC511" s="15"/>
      <c r="BD511" s="15"/>
      <c r="BE511" s="15"/>
      <c r="BF511" s="15"/>
      <c r="BG511" s="15"/>
      <c r="BH511" s="15"/>
      <c r="BI511" s="15"/>
      <c r="BJ511" s="15"/>
      <c r="BK511" s="15"/>
      <c r="BL511" s="15"/>
      <c r="BM511" s="15"/>
      <c r="BN511" s="15"/>
      <c r="BO511" s="15"/>
      <c r="BP511" s="15"/>
      <c r="BQ511" s="15"/>
      <c r="BR511" s="15"/>
      <c r="BS511" s="15"/>
      <c r="BT511" s="15"/>
      <c r="BU511" s="15"/>
      <c r="BV511" s="15"/>
      <c r="BW511" s="15"/>
      <c r="BX511" s="15"/>
      <c r="BY511" s="15"/>
      <c r="BZ511" s="15"/>
      <c r="CA511" s="15"/>
      <c r="CB511" s="15"/>
      <c r="CC511" s="15"/>
      <c r="CD511" s="15"/>
      <c r="CE511" s="15"/>
      <c r="CF511" s="15"/>
      <c r="CG511" s="15"/>
      <c r="CH511" s="15"/>
      <c r="CI511" s="15"/>
      <c r="CJ511" s="15"/>
      <c r="CK511" s="15"/>
      <c r="CL511" s="15"/>
      <c r="CM511" s="15"/>
      <c r="CN511" s="15"/>
      <c r="CO511" s="15"/>
      <c r="CP511" s="15"/>
      <c r="CQ511" s="15"/>
      <c r="CR511" s="15"/>
      <c r="CS511" s="15"/>
      <c r="CT511" s="15"/>
      <c r="CU511" s="15"/>
      <c r="CV511" s="15"/>
      <c r="CW511" s="15"/>
      <c r="CX511" s="15"/>
      <c r="CY511" s="15"/>
      <c r="CZ511" s="15"/>
      <c r="DA511" s="15"/>
      <c r="DB511" s="15"/>
      <c r="DC511" s="15"/>
      <c r="DD511" s="15"/>
      <c r="DE511" s="15"/>
      <c r="DF511" s="15"/>
      <c r="DG511" s="15"/>
      <c r="DH511" s="15"/>
      <c r="DI511" s="15"/>
      <c r="DJ511" s="15"/>
      <c r="DK511" s="15"/>
      <c r="DL511" s="15"/>
      <c r="DM511" s="15"/>
      <c r="DN511" s="15"/>
      <c r="DO511" s="15"/>
      <c r="DP511" s="15"/>
      <c r="DQ511" s="15"/>
      <c r="DR511" s="15"/>
      <c r="DS511" s="15"/>
      <c r="DT511" s="15"/>
      <c r="DU511" s="15"/>
      <c r="DV511" s="15"/>
      <c r="DW511" s="15"/>
      <c r="DX511" s="15"/>
      <c r="DY511" s="15"/>
    </row>
    <row r="512" spans="2:129"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  <c r="AI512" s="15"/>
      <c r="AJ512" s="15"/>
      <c r="AK512" s="15"/>
      <c r="AL512" s="15"/>
      <c r="AM512" s="15"/>
      <c r="AN512" s="15"/>
      <c r="AO512" s="15"/>
      <c r="AP512" s="15"/>
      <c r="AQ512" s="15"/>
      <c r="AR512" s="15"/>
      <c r="AS512" s="15"/>
      <c r="AT512" s="15"/>
      <c r="AU512" s="15"/>
      <c r="AV512" s="15"/>
      <c r="AW512" s="15"/>
      <c r="AX512" s="15"/>
      <c r="AY512" s="15"/>
      <c r="AZ512" s="15"/>
      <c r="BA512" s="15"/>
      <c r="BB512" s="15"/>
      <c r="BC512" s="15"/>
      <c r="BD512" s="15"/>
      <c r="BE512" s="15"/>
      <c r="BF512" s="15"/>
      <c r="BG512" s="15"/>
      <c r="BH512" s="15"/>
      <c r="BI512" s="15"/>
      <c r="BJ512" s="15"/>
      <c r="BK512" s="15"/>
      <c r="BL512" s="15"/>
      <c r="BM512" s="15"/>
      <c r="BN512" s="15"/>
      <c r="BO512" s="15"/>
      <c r="BP512" s="15"/>
      <c r="BQ512" s="15"/>
      <c r="BR512" s="15"/>
      <c r="BS512" s="15"/>
      <c r="BT512" s="15"/>
      <c r="BU512" s="15"/>
      <c r="BV512" s="15"/>
      <c r="BW512" s="15"/>
      <c r="BX512" s="15"/>
      <c r="BY512" s="15"/>
      <c r="BZ512" s="15"/>
      <c r="CA512" s="15"/>
      <c r="CB512" s="15"/>
      <c r="CC512" s="15"/>
      <c r="CD512" s="15"/>
      <c r="CE512" s="15"/>
      <c r="CF512" s="15"/>
      <c r="CG512" s="15"/>
      <c r="CH512" s="15"/>
      <c r="CI512" s="15"/>
      <c r="CJ512" s="15"/>
      <c r="CK512" s="15"/>
      <c r="CL512" s="15"/>
      <c r="CM512" s="15"/>
      <c r="CN512" s="15"/>
      <c r="CO512" s="15"/>
      <c r="CP512" s="15"/>
      <c r="CQ512" s="15"/>
      <c r="CR512" s="15"/>
      <c r="CS512" s="15"/>
      <c r="CT512" s="15"/>
      <c r="CU512" s="15"/>
      <c r="CV512" s="15"/>
      <c r="CW512" s="15"/>
      <c r="CX512" s="15"/>
      <c r="CY512" s="15"/>
      <c r="CZ512" s="15"/>
      <c r="DA512" s="15"/>
      <c r="DB512" s="15"/>
      <c r="DC512" s="15"/>
      <c r="DD512" s="15"/>
      <c r="DE512" s="15"/>
      <c r="DF512" s="15"/>
      <c r="DG512" s="15"/>
      <c r="DH512" s="15"/>
      <c r="DI512" s="15"/>
      <c r="DJ512" s="15"/>
      <c r="DK512" s="15"/>
      <c r="DL512" s="15"/>
      <c r="DM512" s="15"/>
      <c r="DN512" s="15"/>
      <c r="DO512" s="15"/>
      <c r="DP512" s="15"/>
      <c r="DQ512" s="15"/>
      <c r="DR512" s="15"/>
      <c r="DS512" s="15"/>
      <c r="DT512" s="15"/>
      <c r="DU512" s="15"/>
      <c r="DV512" s="15"/>
      <c r="DW512" s="15"/>
      <c r="DX512" s="15"/>
      <c r="DY512" s="15"/>
    </row>
    <row r="513" spans="2:129"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  <c r="AH513" s="15"/>
      <c r="AI513" s="15"/>
      <c r="AJ513" s="15"/>
      <c r="AK513" s="15"/>
      <c r="AL513" s="15"/>
      <c r="AM513" s="15"/>
      <c r="AN513" s="15"/>
      <c r="AO513" s="15"/>
      <c r="AP513" s="15"/>
      <c r="AQ513" s="15"/>
      <c r="AR513" s="15"/>
      <c r="AS513" s="15"/>
      <c r="AT513" s="15"/>
      <c r="AU513" s="15"/>
      <c r="AV513" s="15"/>
      <c r="AW513" s="15"/>
      <c r="AX513" s="15"/>
      <c r="AY513" s="15"/>
      <c r="AZ513" s="15"/>
      <c r="BA513" s="15"/>
      <c r="BB513" s="15"/>
      <c r="BC513" s="15"/>
      <c r="BD513" s="15"/>
      <c r="BE513" s="15"/>
      <c r="BF513" s="15"/>
      <c r="BG513" s="15"/>
      <c r="BH513" s="15"/>
      <c r="BI513" s="15"/>
      <c r="BJ513" s="15"/>
      <c r="BK513" s="15"/>
      <c r="BL513" s="15"/>
      <c r="BM513" s="15"/>
      <c r="BN513" s="15"/>
      <c r="BO513" s="15"/>
      <c r="BP513" s="15"/>
      <c r="BQ513" s="15"/>
      <c r="BR513" s="15"/>
      <c r="BS513" s="15"/>
      <c r="BT513" s="15"/>
      <c r="BU513" s="15"/>
      <c r="BV513" s="15"/>
      <c r="BW513" s="15"/>
      <c r="BX513" s="15"/>
      <c r="BY513" s="15"/>
      <c r="BZ513" s="15"/>
      <c r="CA513" s="15"/>
      <c r="CB513" s="15"/>
      <c r="CC513" s="15"/>
      <c r="CD513" s="15"/>
      <c r="CE513" s="15"/>
      <c r="CF513" s="15"/>
      <c r="CG513" s="15"/>
      <c r="CH513" s="15"/>
      <c r="CI513" s="15"/>
      <c r="CJ513" s="15"/>
      <c r="CK513" s="15"/>
      <c r="CL513" s="15"/>
      <c r="CM513" s="15"/>
      <c r="CN513" s="15"/>
      <c r="CO513" s="15"/>
      <c r="CP513" s="15"/>
      <c r="CQ513" s="15"/>
      <c r="CR513" s="15"/>
      <c r="CS513" s="15"/>
      <c r="CT513" s="15"/>
      <c r="CU513" s="15"/>
      <c r="CV513" s="15"/>
      <c r="CW513" s="15"/>
      <c r="CX513" s="15"/>
      <c r="CY513" s="15"/>
      <c r="CZ513" s="15"/>
      <c r="DA513" s="15"/>
      <c r="DB513" s="15"/>
      <c r="DC513" s="15"/>
      <c r="DD513" s="15"/>
      <c r="DE513" s="15"/>
      <c r="DF513" s="15"/>
      <c r="DG513" s="15"/>
      <c r="DH513" s="15"/>
      <c r="DI513" s="15"/>
      <c r="DJ513" s="15"/>
      <c r="DK513" s="15"/>
      <c r="DL513" s="15"/>
      <c r="DM513" s="15"/>
      <c r="DN513" s="15"/>
      <c r="DO513" s="15"/>
      <c r="DP513" s="15"/>
      <c r="DQ513" s="15"/>
      <c r="DR513" s="15"/>
      <c r="DS513" s="15"/>
      <c r="DT513" s="15"/>
      <c r="DU513" s="15"/>
      <c r="DV513" s="15"/>
      <c r="DW513" s="15"/>
      <c r="DX513" s="15"/>
      <c r="DY513" s="15"/>
    </row>
    <row r="514" spans="2:129"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  <c r="AL514" s="15"/>
      <c r="AM514" s="15"/>
      <c r="AN514" s="15"/>
      <c r="AO514" s="15"/>
      <c r="AP514" s="15"/>
      <c r="AQ514" s="15"/>
      <c r="AR514" s="15"/>
      <c r="AS514" s="15"/>
      <c r="AT514" s="15"/>
      <c r="AU514" s="15"/>
      <c r="AV514" s="15"/>
      <c r="AW514" s="15"/>
      <c r="AX514" s="15"/>
      <c r="AY514" s="15"/>
      <c r="AZ514" s="15"/>
      <c r="BA514" s="15"/>
      <c r="BB514" s="15"/>
      <c r="BC514" s="15"/>
      <c r="BD514" s="15"/>
      <c r="BE514" s="15"/>
      <c r="BF514" s="15"/>
      <c r="BG514" s="15"/>
      <c r="BH514" s="15"/>
      <c r="BI514" s="15"/>
      <c r="BJ514" s="15"/>
      <c r="BK514" s="15"/>
      <c r="BL514" s="15"/>
      <c r="BM514" s="15"/>
      <c r="BN514" s="15"/>
      <c r="BO514" s="15"/>
      <c r="BP514" s="15"/>
      <c r="BQ514" s="15"/>
      <c r="BR514" s="15"/>
      <c r="BS514" s="15"/>
      <c r="BT514" s="15"/>
      <c r="BU514" s="15"/>
      <c r="BV514" s="15"/>
      <c r="BW514" s="15"/>
      <c r="BX514" s="15"/>
      <c r="BY514" s="15"/>
      <c r="BZ514" s="15"/>
      <c r="CA514" s="15"/>
      <c r="CB514" s="15"/>
      <c r="CC514" s="15"/>
      <c r="CD514" s="15"/>
      <c r="CE514" s="15"/>
      <c r="CF514" s="15"/>
      <c r="CG514" s="15"/>
      <c r="CH514" s="15"/>
      <c r="CI514" s="15"/>
      <c r="CJ514" s="15"/>
      <c r="CK514" s="15"/>
      <c r="CL514" s="15"/>
      <c r="CM514" s="15"/>
      <c r="CN514" s="15"/>
      <c r="CO514" s="15"/>
      <c r="CP514" s="15"/>
      <c r="CQ514" s="15"/>
      <c r="CR514" s="15"/>
      <c r="CS514" s="15"/>
      <c r="CT514" s="15"/>
      <c r="CU514" s="15"/>
      <c r="CV514" s="15"/>
      <c r="CW514" s="15"/>
      <c r="CX514" s="15"/>
      <c r="CY514" s="15"/>
      <c r="CZ514" s="15"/>
      <c r="DA514" s="15"/>
      <c r="DB514" s="15"/>
      <c r="DC514" s="15"/>
      <c r="DD514" s="15"/>
      <c r="DE514" s="15"/>
      <c r="DF514" s="15"/>
      <c r="DG514" s="15"/>
      <c r="DH514" s="15"/>
      <c r="DI514" s="15"/>
      <c r="DJ514" s="15"/>
      <c r="DK514" s="15"/>
      <c r="DL514" s="15"/>
      <c r="DM514" s="15"/>
      <c r="DN514" s="15"/>
      <c r="DO514" s="15"/>
      <c r="DP514" s="15"/>
      <c r="DQ514" s="15"/>
      <c r="DR514" s="15"/>
      <c r="DS514" s="15"/>
      <c r="DT514" s="15"/>
      <c r="DU514" s="15"/>
      <c r="DV514" s="15"/>
      <c r="DW514" s="15"/>
      <c r="DX514" s="15"/>
      <c r="DY514" s="15"/>
    </row>
    <row r="515" spans="2:129"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  <c r="AI515" s="15"/>
      <c r="AJ515" s="15"/>
      <c r="AK515" s="15"/>
      <c r="AL515" s="15"/>
      <c r="AM515" s="15"/>
      <c r="AN515" s="15"/>
      <c r="AO515" s="15"/>
      <c r="AP515" s="15"/>
      <c r="AQ515" s="15"/>
      <c r="AR515" s="15"/>
      <c r="AS515" s="15"/>
      <c r="AT515" s="15"/>
      <c r="AU515" s="15"/>
      <c r="AV515" s="15"/>
      <c r="AW515" s="15"/>
      <c r="AX515" s="15"/>
      <c r="AY515" s="15"/>
      <c r="AZ515" s="15"/>
      <c r="BA515" s="15"/>
      <c r="BB515" s="15"/>
      <c r="BC515" s="15"/>
      <c r="BD515" s="15"/>
      <c r="BE515" s="15"/>
      <c r="BF515" s="15"/>
      <c r="BG515" s="15"/>
      <c r="BH515" s="15"/>
      <c r="BI515" s="15"/>
      <c r="BJ515" s="15"/>
      <c r="BK515" s="15"/>
      <c r="BL515" s="15"/>
      <c r="BM515" s="15"/>
      <c r="BN515" s="15"/>
      <c r="BO515" s="15"/>
      <c r="BP515" s="15"/>
      <c r="BQ515" s="15"/>
      <c r="BR515" s="15"/>
      <c r="BS515" s="15"/>
      <c r="BT515" s="15"/>
      <c r="BU515" s="15"/>
      <c r="BV515" s="15"/>
      <c r="BW515" s="15"/>
      <c r="BX515" s="15"/>
      <c r="BY515" s="15"/>
      <c r="BZ515" s="15"/>
      <c r="CA515" s="15"/>
      <c r="CB515" s="15"/>
      <c r="CC515" s="15"/>
      <c r="CD515" s="15"/>
      <c r="CE515" s="15"/>
      <c r="CF515" s="15"/>
      <c r="CG515" s="15"/>
      <c r="CH515" s="15"/>
      <c r="CI515" s="15"/>
      <c r="CJ515" s="15"/>
      <c r="CK515" s="15"/>
      <c r="CL515" s="15"/>
      <c r="CM515" s="15"/>
      <c r="CN515" s="15"/>
      <c r="CO515" s="15"/>
      <c r="CP515" s="15"/>
      <c r="CQ515" s="15"/>
      <c r="CR515" s="15"/>
      <c r="CS515" s="15"/>
      <c r="CT515" s="15"/>
      <c r="CU515" s="15"/>
      <c r="CV515" s="15"/>
      <c r="CW515" s="15"/>
      <c r="CX515" s="15"/>
      <c r="CY515" s="15"/>
      <c r="CZ515" s="15"/>
      <c r="DA515" s="15"/>
      <c r="DB515" s="15"/>
      <c r="DC515" s="15"/>
      <c r="DD515" s="15"/>
      <c r="DE515" s="15"/>
      <c r="DF515" s="15"/>
      <c r="DG515" s="15"/>
      <c r="DH515" s="15"/>
      <c r="DI515" s="15"/>
      <c r="DJ515" s="15"/>
      <c r="DK515" s="15"/>
      <c r="DL515" s="15"/>
      <c r="DM515" s="15"/>
      <c r="DN515" s="15"/>
      <c r="DO515" s="15"/>
      <c r="DP515" s="15"/>
      <c r="DQ515" s="15"/>
      <c r="DR515" s="15"/>
      <c r="DS515" s="15"/>
      <c r="DT515" s="15"/>
      <c r="DU515" s="15"/>
      <c r="DV515" s="15"/>
      <c r="DW515" s="15"/>
      <c r="DX515" s="15"/>
      <c r="DY515" s="15"/>
    </row>
    <row r="516" spans="2:129"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  <c r="AH516" s="15"/>
      <c r="AI516" s="15"/>
      <c r="AJ516" s="15"/>
      <c r="AK516" s="15"/>
      <c r="AL516" s="15"/>
      <c r="AM516" s="15"/>
      <c r="AN516" s="15"/>
      <c r="AO516" s="15"/>
      <c r="AP516" s="15"/>
      <c r="AQ516" s="15"/>
      <c r="AR516" s="15"/>
      <c r="AS516" s="15"/>
      <c r="AT516" s="15"/>
      <c r="AU516" s="15"/>
      <c r="AV516" s="15"/>
      <c r="AW516" s="15"/>
      <c r="AX516" s="15"/>
      <c r="AY516" s="15"/>
      <c r="AZ516" s="15"/>
      <c r="BA516" s="15"/>
      <c r="BB516" s="15"/>
      <c r="BC516" s="15"/>
      <c r="BD516" s="15"/>
      <c r="BE516" s="15"/>
      <c r="BF516" s="15"/>
      <c r="BG516" s="15"/>
      <c r="BH516" s="15"/>
      <c r="BI516" s="15"/>
      <c r="BJ516" s="15"/>
      <c r="BK516" s="15"/>
      <c r="BL516" s="15"/>
      <c r="BM516" s="15"/>
      <c r="BN516" s="15"/>
      <c r="BO516" s="15"/>
      <c r="BP516" s="15"/>
      <c r="BQ516" s="15"/>
      <c r="BR516" s="15"/>
      <c r="BS516" s="15"/>
      <c r="BT516" s="15"/>
      <c r="BU516" s="15"/>
      <c r="BV516" s="15"/>
      <c r="BW516" s="15"/>
      <c r="BX516" s="15"/>
      <c r="BY516" s="15"/>
      <c r="BZ516" s="15"/>
      <c r="CA516" s="15"/>
      <c r="CB516" s="15"/>
      <c r="CC516" s="15"/>
      <c r="CD516" s="15"/>
      <c r="CE516" s="15"/>
      <c r="CF516" s="15"/>
      <c r="CG516" s="15"/>
      <c r="CH516" s="15"/>
      <c r="CI516" s="15"/>
      <c r="CJ516" s="15"/>
      <c r="CK516" s="15"/>
      <c r="CL516" s="15"/>
      <c r="CM516" s="15"/>
      <c r="CN516" s="15"/>
      <c r="CO516" s="15"/>
      <c r="CP516" s="15"/>
      <c r="CQ516" s="15"/>
      <c r="CR516" s="15"/>
      <c r="CS516" s="15"/>
      <c r="CT516" s="15"/>
      <c r="CU516" s="15"/>
      <c r="CV516" s="15"/>
      <c r="CW516" s="15"/>
      <c r="CX516" s="15"/>
      <c r="CY516" s="15"/>
      <c r="CZ516" s="15"/>
      <c r="DA516" s="15"/>
      <c r="DB516" s="15"/>
      <c r="DC516" s="15"/>
      <c r="DD516" s="15"/>
      <c r="DE516" s="15"/>
      <c r="DF516" s="15"/>
      <c r="DG516" s="15"/>
      <c r="DH516" s="15"/>
      <c r="DI516" s="15"/>
      <c r="DJ516" s="15"/>
      <c r="DK516" s="15"/>
      <c r="DL516" s="15"/>
      <c r="DM516" s="15"/>
      <c r="DN516" s="15"/>
      <c r="DO516" s="15"/>
      <c r="DP516" s="15"/>
      <c r="DQ516" s="15"/>
      <c r="DR516" s="15"/>
      <c r="DS516" s="15"/>
      <c r="DT516" s="15"/>
      <c r="DU516" s="15"/>
      <c r="DV516" s="15"/>
      <c r="DW516" s="15"/>
      <c r="DX516" s="15"/>
      <c r="DY516" s="15"/>
    </row>
    <row r="517" spans="2:129"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  <c r="AH517" s="15"/>
      <c r="AI517" s="15"/>
      <c r="AJ517" s="15"/>
      <c r="AK517" s="15"/>
      <c r="AL517" s="15"/>
      <c r="AM517" s="15"/>
      <c r="AN517" s="15"/>
      <c r="AO517" s="15"/>
      <c r="AP517" s="15"/>
      <c r="AQ517" s="15"/>
      <c r="AR517" s="15"/>
      <c r="AS517" s="15"/>
      <c r="AT517" s="15"/>
      <c r="AU517" s="15"/>
      <c r="AV517" s="15"/>
      <c r="AW517" s="15"/>
      <c r="AX517" s="15"/>
      <c r="AY517" s="15"/>
      <c r="AZ517" s="15"/>
      <c r="BA517" s="15"/>
      <c r="BB517" s="15"/>
      <c r="BC517" s="15"/>
      <c r="BD517" s="15"/>
      <c r="BE517" s="15"/>
      <c r="BF517" s="15"/>
      <c r="BG517" s="15"/>
      <c r="BH517" s="15"/>
      <c r="BI517" s="15"/>
      <c r="BJ517" s="15"/>
      <c r="BK517" s="15"/>
      <c r="BL517" s="15"/>
      <c r="BM517" s="15"/>
      <c r="BN517" s="15"/>
      <c r="BO517" s="15"/>
      <c r="BP517" s="15"/>
      <c r="BQ517" s="15"/>
      <c r="BR517" s="15"/>
      <c r="BS517" s="15"/>
      <c r="BT517" s="15"/>
      <c r="BU517" s="15"/>
      <c r="BV517" s="15"/>
      <c r="BW517" s="15"/>
      <c r="BX517" s="15"/>
      <c r="BY517" s="15"/>
      <c r="BZ517" s="15"/>
      <c r="CA517" s="15"/>
      <c r="CB517" s="15"/>
      <c r="CC517" s="15"/>
      <c r="CD517" s="15"/>
      <c r="CE517" s="15"/>
      <c r="CF517" s="15"/>
      <c r="CG517" s="15"/>
      <c r="CH517" s="15"/>
      <c r="CI517" s="15"/>
      <c r="CJ517" s="15"/>
      <c r="CK517" s="15"/>
      <c r="CL517" s="15"/>
      <c r="CM517" s="15"/>
      <c r="CN517" s="15"/>
      <c r="CO517" s="15"/>
      <c r="CP517" s="15"/>
      <c r="CQ517" s="15"/>
      <c r="CR517" s="15"/>
      <c r="CS517" s="15"/>
      <c r="CT517" s="15"/>
      <c r="CU517" s="15"/>
      <c r="CV517" s="15"/>
      <c r="CW517" s="15"/>
      <c r="CX517" s="15"/>
      <c r="CY517" s="15"/>
      <c r="CZ517" s="15"/>
      <c r="DA517" s="15"/>
      <c r="DB517" s="15"/>
      <c r="DC517" s="15"/>
      <c r="DD517" s="15"/>
      <c r="DE517" s="15"/>
      <c r="DF517" s="15"/>
      <c r="DG517" s="15"/>
      <c r="DH517" s="15"/>
      <c r="DI517" s="15"/>
      <c r="DJ517" s="15"/>
      <c r="DK517" s="15"/>
      <c r="DL517" s="15"/>
      <c r="DM517" s="15"/>
      <c r="DN517" s="15"/>
      <c r="DO517" s="15"/>
      <c r="DP517" s="15"/>
      <c r="DQ517" s="15"/>
      <c r="DR517" s="15"/>
      <c r="DS517" s="15"/>
      <c r="DT517" s="15"/>
      <c r="DU517" s="15"/>
      <c r="DV517" s="15"/>
      <c r="DW517" s="15"/>
      <c r="DX517" s="15"/>
      <c r="DY517" s="15"/>
    </row>
    <row r="518" spans="2:129"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  <c r="AH518" s="15"/>
      <c r="AI518" s="15"/>
      <c r="AJ518" s="15"/>
      <c r="AK518" s="15"/>
      <c r="AL518" s="15"/>
      <c r="AM518" s="15"/>
      <c r="AN518" s="15"/>
      <c r="AO518" s="15"/>
      <c r="AP518" s="15"/>
      <c r="AQ518" s="15"/>
      <c r="AR518" s="15"/>
      <c r="AS518" s="15"/>
      <c r="AT518" s="15"/>
      <c r="AU518" s="15"/>
      <c r="AV518" s="15"/>
      <c r="AW518" s="15"/>
      <c r="AX518" s="15"/>
      <c r="AY518" s="15"/>
      <c r="AZ518" s="15"/>
      <c r="BA518" s="15"/>
      <c r="BB518" s="15"/>
      <c r="BC518" s="15"/>
      <c r="BD518" s="15"/>
      <c r="BE518" s="15"/>
      <c r="BF518" s="15"/>
      <c r="BG518" s="15"/>
      <c r="BH518" s="15"/>
      <c r="BI518" s="15"/>
      <c r="BJ518" s="15"/>
      <c r="BK518" s="15"/>
      <c r="BL518" s="15"/>
      <c r="BM518" s="15"/>
      <c r="BN518" s="15"/>
      <c r="BO518" s="15"/>
      <c r="BP518" s="15"/>
      <c r="BQ518" s="15"/>
      <c r="BR518" s="15"/>
      <c r="BS518" s="15"/>
      <c r="BT518" s="15"/>
      <c r="BU518" s="15"/>
      <c r="BV518" s="15"/>
      <c r="BW518" s="15"/>
      <c r="BX518" s="15"/>
      <c r="BY518" s="15"/>
      <c r="BZ518" s="15"/>
      <c r="CA518" s="15"/>
      <c r="CB518" s="15"/>
      <c r="CC518" s="15"/>
      <c r="CD518" s="15"/>
      <c r="CE518" s="15"/>
      <c r="CF518" s="15"/>
      <c r="CG518" s="15"/>
      <c r="CH518" s="15"/>
      <c r="CI518" s="15"/>
      <c r="CJ518" s="15"/>
      <c r="CK518" s="15"/>
      <c r="CL518" s="15"/>
      <c r="CM518" s="15"/>
      <c r="CN518" s="15"/>
      <c r="CO518" s="15"/>
      <c r="CP518" s="15"/>
      <c r="CQ518" s="15"/>
      <c r="CR518" s="15"/>
      <c r="CS518" s="15"/>
      <c r="CT518" s="15"/>
      <c r="CU518" s="15"/>
      <c r="CV518" s="15"/>
      <c r="CW518" s="15"/>
      <c r="CX518" s="15"/>
      <c r="CY518" s="15"/>
      <c r="CZ518" s="15"/>
      <c r="DA518" s="15"/>
      <c r="DB518" s="15"/>
      <c r="DC518" s="15"/>
      <c r="DD518" s="15"/>
      <c r="DE518" s="15"/>
      <c r="DF518" s="15"/>
      <c r="DG518" s="15"/>
      <c r="DH518" s="15"/>
      <c r="DI518" s="15"/>
      <c r="DJ518" s="15"/>
      <c r="DK518" s="15"/>
      <c r="DL518" s="15"/>
      <c r="DM518" s="15"/>
      <c r="DN518" s="15"/>
      <c r="DO518" s="15"/>
      <c r="DP518" s="15"/>
      <c r="DQ518" s="15"/>
      <c r="DR518" s="15"/>
      <c r="DS518" s="15"/>
      <c r="DT518" s="15"/>
      <c r="DU518" s="15"/>
      <c r="DV518" s="15"/>
      <c r="DW518" s="15"/>
      <c r="DX518" s="15"/>
      <c r="DY518" s="15"/>
    </row>
    <row r="519" spans="2:129"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  <c r="AF519" s="15"/>
      <c r="AG519" s="15"/>
      <c r="AH519" s="15"/>
      <c r="AI519" s="15"/>
      <c r="AJ519" s="15"/>
      <c r="AK519" s="15"/>
      <c r="AL519" s="15"/>
      <c r="AM519" s="15"/>
      <c r="AN519" s="15"/>
      <c r="AO519" s="15"/>
      <c r="AP519" s="15"/>
      <c r="AQ519" s="15"/>
      <c r="AR519" s="15"/>
      <c r="AS519" s="15"/>
      <c r="AT519" s="15"/>
      <c r="AU519" s="15"/>
      <c r="AV519" s="15"/>
      <c r="AW519" s="15"/>
      <c r="AX519" s="15"/>
      <c r="AY519" s="15"/>
      <c r="AZ519" s="15"/>
      <c r="BA519" s="15"/>
      <c r="BB519" s="15"/>
      <c r="BC519" s="15"/>
      <c r="BD519" s="15"/>
      <c r="BE519" s="15"/>
      <c r="BF519" s="15"/>
      <c r="BG519" s="15"/>
      <c r="BH519" s="15"/>
      <c r="BI519" s="15"/>
      <c r="BJ519" s="15"/>
      <c r="BK519" s="15"/>
      <c r="BL519" s="15"/>
      <c r="BM519" s="15"/>
      <c r="BN519" s="15"/>
      <c r="BO519" s="15"/>
      <c r="BP519" s="15"/>
      <c r="BQ519" s="15"/>
      <c r="BR519" s="15"/>
      <c r="BS519" s="15"/>
      <c r="BT519" s="15"/>
      <c r="BU519" s="15"/>
      <c r="BV519" s="15"/>
      <c r="BW519" s="15"/>
      <c r="BX519" s="15"/>
      <c r="BY519" s="15"/>
      <c r="BZ519" s="15"/>
      <c r="CA519" s="15"/>
      <c r="CB519" s="15"/>
      <c r="CC519" s="15"/>
      <c r="CD519" s="15"/>
      <c r="CE519" s="15"/>
      <c r="CF519" s="15"/>
      <c r="CG519" s="15"/>
      <c r="CH519" s="15"/>
      <c r="CI519" s="15"/>
      <c r="CJ519" s="15"/>
      <c r="CK519" s="15"/>
      <c r="CL519" s="15"/>
      <c r="CM519" s="15"/>
      <c r="CN519" s="15"/>
      <c r="CO519" s="15"/>
      <c r="CP519" s="15"/>
      <c r="CQ519" s="15"/>
      <c r="CR519" s="15"/>
      <c r="CS519" s="15"/>
      <c r="CT519" s="15"/>
      <c r="CU519" s="15"/>
      <c r="CV519" s="15"/>
      <c r="CW519" s="15"/>
      <c r="CX519" s="15"/>
      <c r="CY519" s="15"/>
      <c r="CZ519" s="15"/>
      <c r="DA519" s="15"/>
      <c r="DB519" s="15"/>
      <c r="DC519" s="15"/>
      <c r="DD519" s="15"/>
      <c r="DE519" s="15"/>
      <c r="DF519" s="15"/>
      <c r="DG519" s="15"/>
      <c r="DH519" s="15"/>
      <c r="DI519" s="15"/>
      <c r="DJ519" s="15"/>
      <c r="DK519" s="15"/>
      <c r="DL519" s="15"/>
      <c r="DM519" s="15"/>
      <c r="DN519" s="15"/>
      <c r="DO519" s="15"/>
      <c r="DP519" s="15"/>
      <c r="DQ519" s="15"/>
      <c r="DR519" s="15"/>
      <c r="DS519" s="15"/>
      <c r="DT519" s="15"/>
      <c r="DU519" s="15"/>
      <c r="DV519" s="15"/>
      <c r="DW519" s="15"/>
      <c r="DX519" s="15"/>
      <c r="DY519" s="15"/>
    </row>
    <row r="520" spans="2:129"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F520" s="15"/>
      <c r="AG520" s="15"/>
      <c r="AH520" s="15"/>
      <c r="AI520" s="15"/>
      <c r="AJ520" s="15"/>
      <c r="AK520" s="15"/>
      <c r="AL520" s="15"/>
      <c r="AM520" s="15"/>
      <c r="AN520" s="15"/>
      <c r="AO520" s="15"/>
      <c r="AP520" s="15"/>
      <c r="AQ520" s="15"/>
      <c r="AR520" s="15"/>
      <c r="AS520" s="15"/>
      <c r="AT520" s="15"/>
      <c r="AU520" s="15"/>
      <c r="AV520" s="15"/>
      <c r="AW520" s="15"/>
      <c r="AX520" s="15"/>
      <c r="AY520" s="15"/>
      <c r="AZ520" s="15"/>
      <c r="BA520" s="15"/>
      <c r="BB520" s="15"/>
      <c r="BC520" s="15"/>
      <c r="BD520" s="15"/>
      <c r="BE520" s="15"/>
      <c r="BF520" s="15"/>
      <c r="BG520" s="15"/>
      <c r="BH520" s="15"/>
      <c r="BI520" s="15"/>
      <c r="BJ520" s="15"/>
      <c r="BK520" s="15"/>
      <c r="BL520" s="15"/>
      <c r="BM520" s="15"/>
      <c r="BN520" s="15"/>
      <c r="BO520" s="15"/>
      <c r="BP520" s="15"/>
      <c r="BQ520" s="15"/>
      <c r="BR520" s="15"/>
      <c r="BS520" s="15"/>
      <c r="BT520" s="15"/>
      <c r="BU520" s="15"/>
      <c r="BV520" s="15"/>
      <c r="BW520" s="15"/>
      <c r="BX520" s="15"/>
      <c r="BY520" s="15"/>
      <c r="BZ520" s="15"/>
      <c r="CA520" s="15"/>
      <c r="CB520" s="15"/>
      <c r="CC520" s="15"/>
      <c r="CD520" s="15"/>
      <c r="CE520" s="15"/>
      <c r="CF520" s="15"/>
      <c r="CG520" s="15"/>
      <c r="CH520" s="15"/>
      <c r="CI520" s="15"/>
      <c r="CJ520" s="15"/>
      <c r="CK520" s="15"/>
      <c r="CL520" s="15"/>
      <c r="CM520" s="15"/>
      <c r="CN520" s="15"/>
      <c r="CO520" s="15"/>
      <c r="CP520" s="15"/>
      <c r="CQ520" s="15"/>
      <c r="CR520" s="15"/>
      <c r="CS520" s="15"/>
      <c r="CT520" s="15"/>
      <c r="CU520" s="15"/>
      <c r="CV520" s="15"/>
      <c r="CW520" s="15"/>
      <c r="CX520" s="15"/>
      <c r="CY520" s="15"/>
      <c r="CZ520" s="15"/>
      <c r="DA520" s="15"/>
      <c r="DB520" s="15"/>
      <c r="DC520" s="15"/>
      <c r="DD520" s="15"/>
      <c r="DE520" s="15"/>
      <c r="DF520" s="15"/>
      <c r="DG520" s="15"/>
      <c r="DH520" s="15"/>
      <c r="DI520" s="15"/>
      <c r="DJ520" s="15"/>
      <c r="DK520" s="15"/>
      <c r="DL520" s="15"/>
      <c r="DM520" s="15"/>
      <c r="DN520" s="15"/>
      <c r="DO520" s="15"/>
      <c r="DP520" s="15"/>
      <c r="DQ520" s="15"/>
      <c r="DR520" s="15"/>
      <c r="DS520" s="15"/>
      <c r="DT520" s="15"/>
      <c r="DU520" s="15"/>
      <c r="DV520" s="15"/>
      <c r="DW520" s="15"/>
      <c r="DX520" s="15"/>
      <c r="DY520" s="15"/>
    </row>
    <row r="521" spans="2:129"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  <c r="AL521" s="15"/>
      <c r="AM521" s="15"/>
      <c r="AN521" s="15"/>
      <c r="AO521" s="15"/>
      <c r="AP521" s="15"/>
      <c r="AQ521" s="15"/>
      <c r="AR521" s="15"/>
      <c r="AS521" s="15"/>
      <c r="AT521" s="15"/>
      <c r="AU521" s="15"/>
      <c r="AV521" s="15"/>
      <c r="AW521" s="15"/>
      <c r="AX521" s="15"/>
      <c r="AY521" s="15"/>
      <c r="AZ521" s="15"/>
      <c r="BA521" s="15"/>
      <c r="BB521" s="15"/>
      <c r="BC521" s="15"/>
      <c r="BD521" s="15"/>
      <c r="BE521" s="15"/>
      <c r="BF521" s="15"/>
      <c r="BG521" s="15"/>
      <c r="BH521" s="15"/>
      <c r="BI521" s="15"/>
      <c r="BJ521" s="15"/>
      <c r="BK521" s="15"/>
      <c r="BL521" s="15"/>
      <c r="BM521" s="15"/>
      <c r="BN521" s="15"/>
      <c r="BO521" s="15"/>
      <c r="BP521" s="15"/>
      <c r="BQ521" s="15"/>
      <c r="BR521" s="15"/>
      <c r="BS521" s="15"/>
      <c r="BT521" s="15"/>
      <c r="BU521" s="15"/>
      <c r="BV521" s="15"/>
      <c r="BW521" s="15"/>
      <c r="BX521" s="15"/>
      <c r="BY521" s="15"/>
      <c r="BZ521" s="15"/>
      <c r="CA521" s="15"/>
      <c r="CB521" s="15"/>
      <c r="CC521" s="15"/>
      <c r="CD521" s="15"/>
      <c r="CE521" s="15"/>
      <c r="CF521" s="15"/>
      <c r="CG521" s="15"/>
      <c r="CH521" s="15"/>
      <c r="CI521" s="15"/>
      <c r="CJ521" s="15"/>
      <c r="CK521" s="15"/>
      <c r="CL521" s="15"/>
      <c r="CM521" s="15"/>
      <c r="CN521" s="15"/>
      <c r="CO521" s="15"/>
      <c r="CP521" s="15"/>
      <c r="CQ521" s="15"/>
      <c r="CR521" s="15"/>
      <c r="CS521" s="15"/>
      <c r="CT521" s="15"/>
      <c r="CU521" s="15"/>
      <c r="CV521" s="15"/>
      <c r="CW521" s="15"/>
      <c r="CX521" s="15"/>
      <c r="CY521" s="15"/>
      <c r="CZ521" s="15"/>
      <c r="DA521" s="15"/>
      <c r="DB521" s="15"/>
      <c r="DC521" s="15"/>
      <c r="DD521" s="15"/>
      <c r="DE521" s="15"/>
      <c r="DF521" s="15"/>
      <c r="DG521" s="15"/>
      <c r="DH521" s="15"/>
      <c r="DI521" s="15"/>
      <c r="DJ521" s="15"/>
      <c r="DK521" s="15"/>
      <c r="DL521" s="15"/>
      <c r="DM521" s="15"/>
      <c r="DN521" s="15"/>
      <c r="DO521" s="15"/>
      <c r="DP521" s="15"/>
      <c r="DQ521" s="15"/>
      <c r="DR521" s="15"/>
      <c r="DS521" s="15"/>
      <c r="DT521" s="15"/>
      <c r="DU521" s="15"/>
      <c r="DV521" s="15"/>
      <c r="DW521" s="15"/>
      <c r="DX521" s="15"/>
      <c r="DY521" s="15"/>
    </row>
    <row r="522" spans="2:129"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  <c r="AI522" s="15"/>
      <c r="AJ522" s="15"/>
      <c r="AK522" s="15"/>
      <c r="AL522" s="15"/>
      <c r="AM522" s="15"/>
      <c r="AN522" s="15"/>
      <c r="AO522" s="15"/>
      <c r="AP522" s="15"/>
      <c r="AQ522" s="15"/>
      <c r="AR522" s="15"/>
      <c r="AS522" s="15"/>
      <c r="AT522" s="15"/>
      <c r="AU522" s="15"/>
      <c r="AV522" s="15"/>
      <c r="AW522" s="15"/>
      <c r="AX522" s="15"/>
      <c r="AY522" s="15"/>
      <c r="AZ522" s="15"/>
      <c r="BA522" s="15"/>
      <c r="BB522" s="15"/>
      <c r="BC522" s="15"/>
      <c r="BD522" s="15"/>
      <c r="BE522" s="15"/>
      <c r="BF522" s="15"/>
      <c r="BG522" s="15"/>
      <c r="BH522" s="15"/>
      <c r="BI522" s="15"/>
      <c r="BJ522" s="15"/>
      <c r="BK522" s="15"/>
      <c r="BL522" s="15"/>
      <c r="BM522" s="15"/>
      <c r="BN522" s="15"/>
      <c r="BO522" s="15"/>
      <c r="BP522" s="15"/>
      <c r="BQ522" s="15"/>
      <c r="BR522" s="15"/>
      <c r="BS522" s="15"/>
      <c r="BT522" s="15"/>
      <c r="BU522" s="15"/>
      <c r="BV522" s="15"/>
      <c r="BW522" s="15"/>
      <c r="BX522" s="15"/>
      <c r="BY522" s="15"/>
      <c r="BZ522" s="15"/>
      <c r="CA522" s="15"/>
      <c r="CB522" s="15"/>
      <c r="CC522" s="15"/>
      <c r="CD522" s="15"/>
      <c r="CE522" s="15"/>
      <c r="CF522" s="15"/>
      <c r="CG522" s="15"/>
      <c r="CH522" s="15"/>
      <c r="CI522" s="15"/>
      <c r="CJ522" s="15"/>
      <c r="CK522" s="15"/>
      <c r="CL522" s="15"/>
      <c r="CM522" s="15"/>
      <c r="CN522" s="15"/>
      <c r="CO522" s="15"/>
      <c r="CP522" s="15"/>
      <c r="CQ522" s="15"/>
      <c r="CR522" s="15"/>
      <c r="CS522" s="15"/>
      <c r="CT522" s="15"/>
      <c r="CU522" s="15"/>
      <c r="CV522" s="15"/>
      <c r="CW522" s="15"/>
      <c r="CX522" s="15"/>
      <c r="CY522" s="15"/>
      <c r="CZ522" s="15"/>
      <c r="DA522" s="15"/>
      <c r="DB522" s="15"/>
      <c r="DC522" s="15"/>
      <c r="DD522" s="15"/>
      <c r="DE522" s="15"/>
      <c r="DF522" s="15"/>
      <c r="DG522" s="15"/>
      <c r="DH522" s="15"/>
      <c r="DI522" s="15"/>
      <c r="DJ522" s="15"/>
      <c r="DK522" s="15"/>
      <c r="DL522" s="15"/>
      <c r="DM522" s="15"/>
      <c r="DN522" s="15"/>
      <c r="DO522" s="15"/>
      <c r="DP522" s="15"/>
      <c r="DQ522" s="15"/>
      <c r="DR522" s="15"/>
      <c r="DS522" s="15"/>
      <c r="DT522" s="15"/>
      <c r="DU522" s="15"/>
      <c r="DV522" s="15"/>
      <c r="DW522" s="15"/>
      <c r="DX522" s="15"/>
      <c r="DY522" s="15"/>
    </row>
    <row r="523" spans="2:129"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  <c r="AH523" s="15"/>
      <c r="AI523" s="15"/>
      <c r="AJ523" s="15"/>
      <c r="AK523" s="15"/>
      <c r="AL523" s="15"/>
      <c r="AM523" s="15"/>
      <c r="AN523" s="15"/>
      <c r="AO523" s="15"/>
      <c r="AP523" s="15"/>
      <c r="AQ523" s="15"/>
      <c r="AR523" s="15"/>
      <c r="AS523" s="15"/>
      <c r="AT523" s="15"/>
      <c r="AU523" s="15"/>
      <c r="AV523" s="15"/>
      <c r="AW523" s="15"/>
      <c r="AX523" s="15"/>
      <c r="AY523" s="15"/>
      <c r="AZ523" s="15"/>
      <c r="BA523" s="15"/>
      <c r="BB523" s="15"/>
      <c r="BC523" s="15"/>
      <c r="BD523" s="15"/>
      <c r="BE523" s="15"/>
      <c r="BF523" s="15"/>
      <c r="BG523" s="15"/>
      <c r="BH523" s="15"/>
      <c r="BI523" s="15"/>
      <c r="BJ523" s="15"/>
      <c r="BK523" s="15"/>
      <c r="BL523" s="15"/>
      <c r="BM523" s="15"/>
      <c r="BN523" s="15"/>
      <c r="BO523" s="15"/>
      <c r="BP523" s="15"/>
      <c r="BQ523" s="15"/>
      <c r="BR523" s="15"/>
      <c r="BS523" s="15"/>
      <c r="BT523" s="15"/>
      <c r="BU523" s="15"/>
      <c r="BV523" s="15"/>
      <c r="BW523" s="15"/>
      <c r="BX523" s="15"/>
      <c r="BY523" s="15"/>
      <c r="BZ523" s="15"/>
      <c r="CA523" s="15"/>
      <c r="CB523" s="15"/>
      <c r="CC523" s="15"/>
      <c r="CD523" s="15"/>
      <c r="CE523" s="15"/>
      <c r="CF523" s="15"/>
      <c r="CG523" s="15"/>
      <c r="CH523" s="15"/>
      <c r="CI523" s="15"/>
      <c r="CJ523" s="15"/>
      <c r="CK523" s="15"/>
      <c r="CL523" s="15"/>
      <c r="CM523" s="15"/>
      <c r="CN523" s="15"/>
      <c r="CO523" s="15"/>
      <c r="CP523" s="15"/>
      <c r="CQ523" s="15"/>
      <c r="CR523" s="15"/>
      <c r="CS523" s="15"/>
      <c r="CT523" s="15"/>
      <c r="CU523" s="15"/>
      <c r="CV523" s="15"/>
      <c r="CW523" s="15"/>
      <c r="CX523" s="15"/>
      <c r="CY523" s="15"/>
      <c r="CZ523" s="15"/>
      <c r="DA523" s="15"/>
      <c r="DB523" s="15"/>
      <c r="DC523" s="15"/>
      <c r="DD523" s="15"/>
      <c r="DE523" s="15"/>
      <c r="DF523" s="15"/>
      <c r="DG523" s="15"/>
      <c r="DH523" s="15"/>
      <c r="DI523" s="15"/>
      <c r="DJ523" s="15"/>
      <c r="DK523" s="15"/>
      <c r="DL523" s="15"/>
      <c r="DM523" s="15"/>
      <c r="DN523" s="15"/>
      <c r="DO523" s="15"/>
      <c r="DP523" s="15"/>
      <c r="DQ523" s="15"/>
      <c r="DR523" s="15"/>
      <c r="DS523" s="15"/>
      <c r="DT523" s="15"/>
      <c r="DU523" s="15"/>
      <c r="DV523" s="15"/>
      <c r="DW523" s="15"/>
      <c r="DX523" s="15"/>
      <c r="DY523" s="15"/>
    </row>
    <row r="524" spans="2:129"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  <c r="AI524" s="15"/>
      <c r="AJ524" s="15"/>
      <c r="AK524" s="15"/>
      <c r="AL524" s="15"/>
      <c r="AM524" s="15"/>
      <c r="AN524" s="15"/>
      <c r="AO524" s="15"/>
      <c r="AP524" s="15"/>
      <c r="AQ524" s="15"/>
      <c r="AR524" s="15"/>
      <c r="AS524" s="15"/>
      <c r="AT524" s="15"/>
      <c r="AU524" s="15"/>
      <c r="AV524" s="15"/>
      <c r="AW524" s="15"/>
      <c r="AX524" s="15"/>
      <c r="AY524" s="15"/>
      <c r="AZ524" s="15"/>
      <c r="BA524" s="15"/>
      <c r="BB524" s="15"/>
      <c r="BC524" s="15"/>
      <c r="BD524" s="15"/>
      <c r="BE524" s="15"/>
      <c r="BF524" s="15"/>
      <c r="BG524" s="15"/>
      <c r="BH524" s="15"/>
      <c r="BI524" s="15"/>
      <c r="BJ524" s="15"/>
      <c r="BK524" s="15"/>
      <c r="BL524" s="15"/>
      <c r="BM524" s="15"/>
      <c r="BN524" s="15"/>
      <c r="BO524" s="15"/>
      <c r="BP524" s="15"/>
      <c r="BQ524" s="15"/>
      <c r="BR524" s="15"/>
      <c r="BS524" s="15"/>
      <c r="BT524" s="15"/>
      <c r="BU524" s="15"/>
      <c r="BV524" s="15"/>
      <c r="BW524" s="15"/>
      <c r="BX524" s="15"/>
      <c r="BY524" s="15"/>
      <c r="BZ524" s="15"/>
      <c r="CA524" s="15"/>
      <c r="CB524" s="15"/>
      <c r="CC524" s="15"/>
      <c r="CD524" s="15"/>
      <c r="CE524" s="15"/>
      <c r="CF524" s="15"/>
      <c r="CG524" s="15"/>
      <c r="CH524" s="15"/>
      <c r="CI524" s="15"/>
      <c r="CJ524" s="15"/>
      <c r="CK524" s="15"/>
      <c r="CL524" s="15"/>
      <c r="CM524" s="15"/>
      <c r="CN524" s="15"/>
      <c r="CO524" s="15"/>
      <c r="CP524" s="15"/>
      <c r="CQ524" s="15"/>
      <c r="CR524" s="15"/>
      <c r="CS524" s="15"/>
      <c r="CT524" s="15"/>
      <c r="CU524" s="15"/>
      <c r="CV524" s="15"/>
      <c r="CW524" s="15"/>
      <c r="CX524" s="15"/>
      <c r="CY524" s="15"/>
      <c r="CZ524" s="15"/>
      <c r="DA524" s="15"/>
      <c r="DB524" s="15"/>
      <c r="DC524" s="15"/>
      <c r="DD524" s="15"/>
      <c r="DE524" s="15"/>
      <c r="DF524" s="15"/>
      <c r="DG524" s="15"/>
      <c r="DH524" s="15"/>
      <c r="DI524" s="15"/>
      <c r="DJ524" s="15"/>
      <c r="DK524" s="15"/>
      <c r="DL524" s="15"/>
      <c r="DM524" s="15"/>
      <c r="DN524" s="15"/>
      <c r="DO524" s="15"/>
      <c r="DP524" s="15"/>
      <c r="DQ524" s="15"/>
      <c r="DR524" s="15"/>
      <c r="DS524" s="15"/>
      <c r="DT524" s="15"/>
      <c r="DU524" s="15"/>
      <c r="DV524" s="15"/>
      <c r="DW524" s="15"/>
      <c r="DX524" s="15"/>
      <c r="DY524" s="15"/>
    </row>
    <row r="525" spans="2:129"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/>
      <c r="AJ525" s="15"/>
      <c r="AK525" s="15"/>
      <c r="AL525" s="15"/>
      <c r="AM525" s="15"/>
      <c r="AN525" s="15"/>
      <c r="AO525" s="15"/>
      <c r="AP525" s="15"/>
      <c r="AQ525" s="15"/>
      <c r="AR525" s="15"/>
      <c r="AS525" s="15"/>
      <c r="AT525" s="15"/>
      <c r="AU525" s="15"/>
      <c r="AV525" s="15"/>
      <c r="AW525" s="15"/>
      <c r="AX525" s="15"/>
      <c r="AY525" s="15"/>
      <c r="AZ525" s="15"/>
      <c r="BA525" s="15"/>
      <c r="BB525" s="15"/>
      <c r="BC525" s="15"/>
      <c r="BD525" s="15"/>
      <c r="BE525" s="15"/>
      <c r="BF525" s="15"/>
      <c r="BG525" s="15"/>
      <c r="BH525" s="15"/>
      <c r="BI525" s="15"/>
      <c r="BJ525" s="15"/>
      <c r="BK525" s="15"/>
      <c r="BL525" s="15"/>
      <c r="BM525" s="15"/>
      <c r="BN525" s="15"/>
      <c r="BO525" s="15"/>
      <c r="BP525" s="15"/>
      <c r="BQ525" s="15"/>
      <c r="BR525" s="15"/>
      <c r="BS525" s="15"/>
      <c r="BT525" s="15"/>
      <c r="BU525" s="15"/>
      <c r="BV525" s="15"/>
      <c r="BW525" s="15"/>
      <c r="BX525" s="15"/>
      <c r="BY525" s="15"/>
      <c r="BZ525" s="15"/>
      <c r="CA525" s="15"/>
      <c r="CB525" s="15"/>
      <c r="CC525" s="15"/>
      <c r="CD525" s="15"/>
      <c r="CE525" s="15"/>
      <c r="CF525" s="15"/>
      <c r="CG525" s="15"/>
      <c r="CH525" s="15"/>
      <c r="CI525" s="15"/>
      <c r="CJ525" s="15"/>
      <c r="CK525" s="15"/>
      <c r="CL525" s="15"/>
      <c r="CM525" s="15"/>
      <c r="CN525" s="15"/>
      <c r="CO525" s="15"/>
      <c r="CP525" s="15"/>
      <c r="CQ525" s="15"/>
      <c r="CR525" s="15"/>
      <c r="CS525" s="15"/>
      <c r="CT525" s="15"/>
      <c r="CU525" s="15"/>
      <c r="CV525" s="15"/>
      <c r="CW525" s="15"/>
      <c r="CX525" s="15"/>
      <c r="CY525" s="15"/>
      <c r="CZ525" s="15"/>
      <c r="DA525" s="15"/>
      <c r="DB525" s="15"/>
      <c r="DC525" s="15"/>
      <c r="DD525" s="15"/>
      <c r="DE525" s="15"/>
      <c r="DF525" s="15"/>
      <c r="DG525" s="15"/>
      <c r="DH525" s="15"/>
      <c r="DI525" s="15"/>
      <c r="DJ525" s="15"/>
      <c r="DK525" s="15"/>
      <c r="DL525" s="15"/>
      <c r="DM525" s="15"/>
      <c r="DN525" s="15"/>
      <c r="DO525" s="15"/>
      <c r="DP525" s="15"/>
      <c r="DQ525" s="15"/>
      <c r="DR525" s="15"/>
      <c r="DS525" s="15"/>
      <c r="DT525" s="15"/>
      <c r="DU525" s="15"/>
      <c r="DV525" s="15"/>
      <c r="DW525" s="15"/>
      <c r="DX525" s="15"/>
      <c r="DY525" s="15"/>
    </row>
    <row r="526" spans="2:129"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  <c r="AI526" s="15"/>
      <c r="AJ526" s="15"/>
      <c r="AK526" s="15"/>
      <c r="AL526" s="15"/>
      <c r="AM526" s="15"/>
      <c r="AN526" s="15"/>
      <c r="AO526" s="15"/>
      <c r="AP526" s="15"/>
      <c r="AQ526" s="15"/>
      <c r="AR526" s="15"/>
      <c r="AS526" s="15"/>
      <c r="AT526" s="15"/>
      <c r="AU526" s="15"/>
      <c r="AV526" s="15"/>
      <c r="AW526" s="15"/>
      <c r="AX526" s="15"/>
      <c r="AY526" s="15"/>
      <c r="AZ526" s="15"/>
      <c r="BA526" s="15"/>
      <c r="BB526" s="15"/>
      <c r="BC526" s="15"/>
      <c r="BD526" s="15"/>
      <c r="BE526" s="15"/>
      <c r="BF526" s="15"/>
      <c r="BG526" s="15"/>
      <c r="BH526" s="15"/>
      <c r="BI526" s="15"/>
      <c r="BJ526" s="15"/>
      <c r="BK526" s="15"/>
      <c r="BL526" s="15"/>
      <c r="BM526" s="15"/>
      <c r="BN526" s="15"/>
      <c r="BO526" s="15"/>
      <c r="BP526" s="15"/>
      <c r="BQ526" s="15"/>
      <c r="BR526" s="15"/>
      <c r="BS526" s="15"/>
      <c r="BT526" s="15"/>
      <c r="BU526" s="15"/>
      <c r="BV526" s="15"/>
      <c r="BW526" s="15"/>
      <c r="BX526" s="15"/>
      <c r="BY526" s="15"/>
      <c r="BZ526" s="15"/>
      <c r="CA526" s="15"/>
      <c r="CB526" s="15"/>
      <c r="CC526" s="15"/>
      <c r="CD526" s="15"/>
      <c r="CE526" s="15"/>
      <c r="CF526" s="15"/>
      <c r="CG526" s="15"/>
      <c r="CH526" s="15"/>
      <c r="CI526" s="15"/>
      <c r="CJ526" s="15"/>
      <c r="CK526" s="15"/>
      <c r="CL526" s="15"/>
      <c r="CM526" s="15"/>
      <c r="CN526" s="15"/>
      <c r="CO526" s="15"/>
      <c r="CP526" s="15"/>
      <c r="CQ526" s="15"/>
      <c r="CR526" s="15"/>
      <c r="CS526" s="15"/>
      <c r="CT526" s="15"/>
      <c r="CU526" s="15"/>
      <c r="CV526" s="15"/>
      <c r="CW526" s="15"/>
      <c r="CX526" s="15"/>
      <c r="CY526" s="15"/>
      <c r="CZ526" s="15"/>
      <c r="DA526" s="15"/>
      <c r="DB526" s="15"/>
      <c r="DC526" s="15"/>
      <c r="DD526" s="15"/>
      <c r="DE526" s="15"/>
      <c r="DF526" s="15"/>
      <c r="DG526" s="15"/>
      <c r="DH526" s="15"/>
      <c r="DI526" s="15"/>
      <c r="DJ526" s="15"/>
      <c r="DK526" s="15"/>
      <c r="DL526" s="15"/>
      <c r="DM526" s="15"/>
      <c r="DN526" s="15"/>
      <c r="DO526" s="15"/>
      <c r="DP526" s="15"/>
      <c r="DQ526" s="15"/>
      <c r="DR526" s="15"/>
      <c r="DS526" s="15"/>
      <c r="DT526" s="15"/>
      <c r="DU526" s="15"/>
      <c r="DV526" s="15"/>
      <c r="DW526" s="15"/>
      <c r="DX526" s="15"/>
      <c r="DY526" s="15"/>
    </row>
    <row r="527" spans="2:129"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F527" s="15"/>
      <c r="AG527" s="15"/>
      <c r="AH527" s="15"/>
      <c r="AI527" s="15"/>
      <c r="AJ527" s="15"/>
      <c r="AK527" s="15"/>
      <c r="AL527" s="15"/>
      <c r="AM527" s="15"/>
      <c r="AN527" s="15"/>
      <c r="AO527" s="15"/>
      <c r="AP527" s="15"/>
      <c r="AQ527" s="15"/>
      <c r="AR527" s="15"/>
      <c r="AS527" s="15"/>
      <c r="AT527" s="15"/>
      <c r="AU527" s="15"/>
      <c r="AV527" s="15"/>
      <c r="AW527" s="15"/>
      <c r="AX527" s="15"/>
      <c r="AY527" s="15"/>
      <c r="AZ527" s="15"/>
      <c r="BA527" s="15"/>
      <c r="BB527" s="15"/>
      <c r="BC527" s="15"/>
      <c r="BD527" s="15"/>
      <c r="BE527" s="15"/>
      <c r="BF527" s="15"/>
      <c r="BG527" s="15"/>
      <c r="BH527" s="15"/>
      <c r="BI527" s="15"/>
      <c r="BJ527" s="15"/>
      <c r="BK527" s="15"/>
      <c r="BL527" s="15"/>
      <c r="BM527" s="15"/>
      <c r="BN527" s="15"/>
      <c r="BO527" s="15"/>
      <c r="BP527" s="15"/>
      <c r="BQ527" s="15"/>
      <c r="BR527" s="15"/>
      <c r="BS527" s="15"/>
      <c r="BT527" s="15"/>
      <c r="BU527" s="15"/>
      <c r="BV527" s="15"/>
      <c r="BW527" s="15"/>
      <c r="BX527" s="15"/>
      <c r="BY527" s="15"/>
      <c r="BZ527" s="15"/>
      <c r="CA527" s="15"/>
      <c r="CB527" s="15"/>
      <c r="CC527" s="15"/>
      <c r="CD527" s="15"/>
      <c r="CE527" s="15"/>
      <c r="CF527" s="15"/>
      <c r="CG527" s="15"/>
      <c r="CH527" s="15"/>
      <c r="CI527" s="15"/>
      <c r="CJ527" s="15"/>
      <c r="CK527" s="15"/>
      <c r="CL527" s="15"/>
      <c r="CM527" s="15"/>
      <c r="CN527" s="15"/>
      <c r="CO527" s="15"/>
      <c r="CP527" s="15"/>
      <c r="CQ527" s="15"/>
      <c r="CR527" s="15"/>
      <c r="CS527" s="15"/>
      <c r="CT527" s="15"/>
      <c r="CU527" s="15"/>
      <c r="CV527" s="15"/>
      <c r="CW527" s="15"/>
      <c r="CX527" s="15"/>
      <c r="CY527" s="15"/>
      <c r="CZ527" s="15"/>
      <c r="DA527" s="15"/>
      <c r="DB527" s="15"/>
      <c r="DC527" s="15"/>
      <c r="DD527" s="15"/>
      <c r="DE527" s="15"/>
      <c r="DF527" s="15"/>
      <c r="DG527" s="15"/>
      <c r="DH527" s="15"/>
      <c r="DI527" s="15"/>
      <c r="DJ527" s="15"/>
      <c r="DK527" s="15"/>
      <c r="DL527" s="15"/>
      <c r="DM527" s="15"/>
      <c r="DN527" s="15"/>
      <c r="DO527" s="15"/>
      <c r="DP527" s="15"/>
      <c r="DQ527" s="15"/>
      <c r="DR527" s="15"/>
      <c r="DS527" s="15"/>
      <c r="DT527" s="15"/>
      <c r="DU527" s="15"/>
      <c r="DV527" s="15"/>
      <c r="DW527" s="15"/>
      <c r="DX527" s="15"/>
      <c r="DY527" s="15"/>
    </row>
    <row r="528" spans="2:129"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  <c r="AI528" s="15"/>
      <c r="AJ528" s="15"/>
      <c r="AK528" s="15"/>
      <c r="AL528" s="15"/>
      <c r="AM528" s="15"/>
      <c r="AN528" s="15"/>
      <c r="AO528" s="15"/>
      <c r="AP528" s="15"/>
      <c r="AQ528" s="15"/>
      <c r="AR528" s="15"/>
      <c r="AS528" s="15"/>
      <c r="AT528" s="15"/>
      <c r="AU528" s="15"/>
      <c r="AV528" s="15"/>
      <c r="AW528" s="15"/>
      <c r="AX528" s="15"/>
      <c r="AY528" s="15"/>
      <c r="AZ528" s="15"/>
      <c r="BA528" s="15"/>
      <c r="BB528" s="15"/>
      <c r="BC528" s="15"/>
      <c r="BD528" s="15"/>
      <c r="BE528" s="15"/>
      <c r="BF528" s="15"/>
      <c r="BG528" s="15"/>
      <c r="BH528" s="15"/>
      <c r="BI528" s="15"/>
      <c r="BJ528" s="15"/>
      <c r="BK528" s="15"/>
      <c r="BL528" s="15"/>
      <c r="BM528" s="15"/>
      <c r="BN528" s="15"/>
      <c r="BO528" s="15"/>
      <c r="BP528" s="15"/>
      <c r="BQ528" s="15"/>
      <c r="BR528" s="15"/>
      <c r="BS528" s="15"/>
      <c r="BT528" s="15"/>
      <c r="BU528" s="15"/>
      <c r="BV528" s="15"/>
      <c r="BW528" s="15"/>
      <c r="BX528" s="15"/>
      <c r="BY528" s="15"/>
      <c r="BZ528" s="15"/>
      <c r="CA528" s="15"/>
      <c r="CB528" s="15"/>
      <c r="CC528" s="15"/>
      <c r="CD528" s="15"/>
      <c r="CE528" s="15"/>
      <c r="CF528" s="15"/>
      <c r="CG528" s="15"/>
      <c r="CH528" s="15"/>
      <c r="CI528" s="15"/>
      <c r="CJ528" s="15"/>
      <c r="CK528" s="15"/>
      <c r="CL528" s="15"/>
      <c r="CM528" s="15"/>
      <c r="CN528" s="15"/>
      <c r="CO528" s="15"/>
      <c r="CP528" s="15"/>
      <c r="CQ528" s="15"/>
      <c r="CR528" s="15"/>
      <c r="CS528" s="15"/>
      <c r="CT528" s="15"/>
      <c r="CU528" s="15"/>
      <c r="CV528" s="15"/>
      <c r="CW528" s="15"/>
      <c r="CX528" s="15"/>
      <c r="CY528" s="15"/>
      <c r="CZ528" s="15"/>
      <c r="DA528" s="15"/>
      <c r="DB528" s="15"/>
      <c r="DC528" s="15"/>
      <c r="DD528" s="15"/>
      <c r="DE528" s="15"/>
      <c r="DF528" s="15"/>
      <c r="DG528" s="15"/>
      <c r="DH528" s="15"/>
      <c r="DI528" s="15"/>
      <c r="DJ528" s="15"/>
      <c r="DK528" s="15"/>
      <c r="DL528" s="15"/>
      <c r="DM528" s="15"/>
      <c r="DN528" s="15"/>
      <c r="DO528" s="15"/>
      <c r="DP528" s="15"/>
      <c r="DQ528" s="15"/>
      <c r="DR528" s="15"/>
      <c r="DS528" s="15"/>
      <c r="DT528" s="15"/>
      <c r="DU528" s="15"/>
      <c r="DV528" s="15"/>
      <c r="DW528" s="15"/>
      <c r="DX528" s="15"/>
      <c r="DY528" s="15"/>
    </row>
    <row r="529" spans="2:129"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F529" s="15"/>
      <c r="AG529" s="15"/>
      <c r="AH529" s="15"/>
      <c r="AI529" s="15"/>
      <c r="AJ529" s="15"/>
      <c r="AK529" s="15"/>
      <c r="AL529" s="15"/>
      <c r="AM529" s="15"/>
      <c r="AN529" s="15"/>
      <c r="AO529" s="15"/>
      <c r="AP529" s="15"/>
      <c r="AQ529" s="15"/>
      <c r="AR529" s="15"/>
      <c r="AS529" s="15"/>
      <c r="AT529" s="15"/>
      <c r="AU529" s="15"/>
      <c r="AV529" s="15"/>
      <c r="AW529" s="15"/>
      <c r="AX529" s="15"/>
      <c r="AY529" s="15"/>
      <c r="AZ529" s="15"/>
      <c r="BA529" s="15"/>
      <c r="BB529" s="15"/>
      <c r="BC529" s="15"/>
      <c r="BD529" s="15"/>
      <c r="BE529" s="15"/>
      <c r="BF529" s="15"/>
      <c r="BG529" s="15"/>
      <c r="BH529" s="15"/>
      <c r="BI529" s="15"/>
      <c r="BJ529" s="15"/>
      <c r="BK529" s="15"/>
      <c r="BL529" s="15"/>
      <c r="BM529" s="15"/>
      <c r="BN529" s="15"/>
      <c r="BO529" s="15"/>
      <c r="BP529" s="15"/>
      <c r="BQ529" s="15"/>
      <c r="BR529" s="15"/>
      <c r="BS529" s="15"/>
      <c r="BT529" s="15"/>
      <c r="BU529" s="15"/>
      <c r="BV529" s="15"/>
      <c r="BW529" s="15"/>
      <c r="BX529" s="15"/>
      <c r="BY529" s="15"/>
      <c r="BZ529" s="15"/>
      <c r="CA529" s="15"/>
      <c r="CB529" s="15"/>
      <c r="CC529" s="15"/>
      <c r="CD529" s="15"/>
      <c r="CE529" s="15"/>
      <c r="CF529" s="15"/>
      <c r="CG529" s="15"/>
      <c r="CH529" s="15"/>
      <c r="CI529" s="15"/>
      <c r="CJ529" s="15"/>
      <c r="CK529" s="15"/>
      <c r="CL529" s="15"/>
      <c r="CM529" s="15"/>
      <c r="CN529" s="15"/>
      <c r="CO529" s="15"/>
      <c r="CP529" s="15"/>
      <c r="CQ529" s="15"/>
      <c r="CR529" s="15"/>
      <c r="CS529" s="15"/>
      <c r="CT529" s="15"/>
      <c r="CU529" s="15"/>
      <c r="CV529" s="15"/>
      <c r="CW529" s="15"/>
      <c r="CX529" s="15"/>
      <c r="CY529" s="15"/>
      <c r="CZ529" s="15"/>
      <c r="DA529" s="15"/>
      <c r="DB529" s="15"/>
      <c r="DC529" s="15"/>
      <c r="DD529" s="15"/>
      <c r="DE529" s="15"/>
      <c r="DF529" s="15"/>
      <c r="DG529" s="15"/>
      <c r="DH529" s="15"/>
      <c r="DI529" s="15"/>
      <c r="DJ529" s="15"/>
      <c r="DK529" s="15"/>
      <c r="DL529" s="15"/>
      <c r="DM529" s="15"/>
      <c r="DN529" s="15"/>
      <c r="DO529" s="15"/>
      <c r="DP529" s="15"/>
      <c r="DQ529" s="15"/>
      <c r="DR529" s="15"/>
      <c r="DS529" s="15"/>
      <c r="DT529" s="15"/>
      <c r="DU529" s="15"/>
      <c r="DV529" s="15"/>
      <c r="DW529" s="15"/>
      <c r="DX529" s="15"/>
      <c r="DY529" s="15"/>
    </row>
    <row r="530" spans="2:129"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  <c r="AI530" s="15"/>
      <c r="AJ530" s="15"/>
      <c r="AK530" s="15"/>
      <c r="AL530" s="15"/>
      <c r="AM530" s="15"/>
      <c r="AN530" s="15"/>
      <c r="AO530" s="15"/>
      <c r="AP530" s="15"/>
      <c r="AQ530" s="15"/>
      <c r="AR530" s="15"/>
      <c r="AS530" s="15"/>
      <c r="AT530" s="15"/>
      <c r="AU530" s="15"/>
      <c r="AV530" s="15"/>
      <c r="AW530" s="15"/>
      <c r="AX530" s="15"/>
      <c r="AY530" s="15"/>
      <c r="AZ530" s="15"/>
      <c r="BA530" s="15"/>
      <c r="BB530" s="15"/>
      <c r="BC530" s="15"/>
      <c r="BD530" s="15"/>
      <c r="BE530" s="15"/>
      <c r="BF530" s="15"/>
      <c r="BG530" s="15"/>
      <c r="BH530" s="15"/>
      <c r="BI530" s="15"/>
      <c r="BJ530" s="15"/>
      <c r="BK530" s="15"/>
      <c r="BL530" s="15"/>
      <c r="BM530" s="15"/>
      <c r="BN530" s="15"/>
      <c r="BO530" s="15"/>
      <c r="BP530" s="15"/>
      <c r="BQ530" s="15"/>
      <c r="BR530" s="15"/>
      <c r="BS530" s="15"/>
      <c r="BT530" s="15"/>
      <c r="BU530" s="15"/>
      <c r="BV530" s="15"/>
      <c r="BW530" s="15"/>
      <c r="BX530" s="15"/>
      <c r="BY530" s="15"/>
      <c r="BZ530" s="15"/>
      <c r="CA530" s="15"/>
      <c r="CB530" s="15"/>
      <c r="CC530" s="15"/>
      <c r="CD530" s="15"/>
      <c r="CE530" s="15"/>
      <c r="CF530" s="15"/>
      <c r="CG530" s="15"/>
      <c r="CH530" s="15"/>
      <c r="CI530" s="15"/>
      <c r="CJ530" s="15"/>
      <c r="CK530" s="15"/>
      <c r="CL530" s="15"/>
      <c r="CM530" s="15"/>
      <c r="CN530" s="15"/>
      <c r="CO530" s="15"/>
      <c r="CP530" s="15"/>
      <c r="CQ530" s="15"/>
      <c r="CR530" s="15"/>
      <c r="CS530" s="15"/>
      <c r="CT530" s="15"/>
      <c r="CU530" s="15"/>
      <c r="CV530" s="15"/>
      <c r="CW530" s="15"/>
      <c r="CX530" s="15"/>
      <c r="CY530" s="15"/>
      <c r="CZ530" s="15"/>
      <c r="DA530" s="15"/>
      <c r="DB530" s="15"/>
      <c r="DC530" s="15"/>
      <c r="DD530" s="15"/>
      <c r="DE530" s="15"/>
      <c r="DF530" s="15"/>
      <c r="DG530" s="15"/>
      <c r="DH530" s="15"/>
      <c r="DI530" s="15"/>
      <c r="DJ530" s="15"/>
      <c r="DK530" s="15"/>
      <c r="DL530" s="15"/>
      <c r="DM530" s="15"/>
      <c r="DN530" s="15"/>
      <c r="DO530" s="15"/>
      <c r="DP530" s="15"/>
      <c r="DQ530" s="15"/>
      <c r="DR530" s="15"/>
      <c r="DS530" s="15"/>
      <c r="DT530" s="15"/>
      <c r="DU530" s="15"/>
      <c r="DV530" s="15"/>
      <c r="DW530" s="15"/>
      <c r="DX530" s="15"/>
      <c r="DY530" s="15"/>
    </row>
    <row r="531" spans="2:129"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F531" s="15"/>
      <c r="AG531" s="15"/>
      <c r="AH531" s="15"/>
      <c r="AI531" s="15"/>
      <c r="AJ531" s="15"/>
      <c r="AK531" s="15"/>
      <c r="AL531" s="15"/>
      <c r="AM531" s="15"/>
      <c r="AN531" s="15"/>
      <c r="AO531" s="15"/>
      <c r="AP531" s="15"/>
      <c r="AQ531" s="15"/>
      <c r="AR531" s="15"/>
      <c r="AS531" s="15"/>
      <c r="AT531" s="15"/>
      <c r="AU531" s="15"/>
      <c r="AV531" s="15"/>
      <c r="AW531" s="15"/>
      <c r="AX531" s="15"/>
      <c r="AY531" s="15"/>
      <c r="AZ531" s="15"/>
      <c r="BA531" s="15"/>
      <c r="BB531" s="15"/>
      <c r="BC531" s="15"/>
      <c r="BD531" s="15"/>
      <c r="BE531" s="15"/>
      <c r="BF531" s="15"/>
      <c r="BG531" s="15"/>
      <c r="BH531" s="15"/>
      <c r="BI531" s="15"/>
      <c r="BJ531" s="15"/>
      <c r="BK531" s="15"/>
      <c r="BL531" s="15"/>
      <c r="BM531" s="15"/>
      <c r="BN531" s="15"/>
      <c r="BO531" s="15"/>
      <c r="BP531" s="15"/>
      <c r="BQ531" s="15"/>
      <c r="BR531" s="15"/>
      <c r="BS531" s="15"/>
      <c r="BT531" s="15"/>
      <c r="BU531" s="15"/>
      <c r="BV531" s="15"/>
      <c r="BW531" s="15"/>
      <c r="BX531" s="15"/>
      <c r="BY531" s="15"/>
      <c r="BZ531" s="15"/>
      <c r="CA531" s="15"/>
      <c r="CB531" s="15"/>
      <c r="CC531" s="15"/>
      <c r="CD531" s="15"/>
      <c r="CE531" s="15"/>
      <c r="CF531" s="15"/>
      <c r="CG531" s="15"/>
      <c r="CH531" s="15"/>
      <c r="CI531" s="15"/>
      <c r="CJ531" s="15"/>
      <c r="CK531" s="15"/>
      <c r="CL531" s="15"/>
      <c r="CM531" s="15"/>
      <c r="CN531" s="15"/>
      <c r="CO531" s="15"/>
      <c r="CP531" s="15"/>
      <c r="CQ531" s="15"/>
      <c r="CR531" s="15"/>
      <c r="CS531" s="15"/>
      <c r="CT531" s="15"/>
      <c r="CU531" s="15"/>
      <c r="CV531" s="15"/>
      <c r="CW531" s="15"/>
      <c r="CX531" s="15"/>
      <c r="CY531" s="15"/>
      <c r="CZ531" s="15"/>
      <c r="DA531" s="15"/>
      <c r="DB531" s="15"/>
      <c r="DC531" s="15"/>
      <c r="DD531" s="15"/>
      <c r="DE531" s="15"/>
      <c r="DF531" s="15"/>
      <c r="DG531" s="15"/>
      <c r="DH531" s="15"/>
      <c r="DI531" s="15"/>
      <c r="DJ531" s="15"/>
      <c r="DK531" s="15"/>
      <c r="DL531" s="15"/>
      <c r="DM531" s="15"/>
      <c r="DN531" s="15"/>
      <c r="DO531" s="15"/>
      <c r="DP531" s="15"/>
      <c r="DQ531" s="15"/>
      <c r="DR531" s="15"/>
      <c r="DS531" s="15"/>
      <c r="DT531" s="15"/>
      <c r="DU531" s="15"/>
      <c r="DV531" s="15"/>
      <c r="DW531" s="15"/>
      <c r="DX531" s="15"/>
      <c r="DY531" s="15"/>
    </row>
    <row r="532" spans="2:129"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  <c r="AK532" s="15"/>
      <c r="AL532" s="15"/>
      <c r="AM532" s="15"/>
      <c r="AN532" s="15"/>
      <c r="AO532" s="15"/>
      <c r="AP532" s="15"/>
      <c r="AQ532" s="15"/>
      <c r="AR532" s="15"/>
      <c r="AS532" s="15"/>
      <c r="AT532" s="15"/>
      <c r="AU532" s="15"/>
      <c r="AV532" s="15"/>
      <c r="AW532" s="15"/>
      <c r="AX532" s="15"/>
      <c r="AY532" s="15"/>
      <c r="AZ532" s="15"/>
      <c r="BA532" s="15"/>
      <c r="BB532" s="15"/>
      <c r="BC532" s="15"/>
      <c r="BD532" s="15"/>
      <c r="BE532" s="15"/>
      <c r="BF532" s="15"/>
      <c r="BG532" s="15"/>
      <c r="BH532" s="15"/>
      <c r="BI532" s="15"/>
      <c r="BJ532" s="15"/>
      <c r="BK532" s="15"/>
      <c r="BL532" s="15"/>
      <c r="BM532" s="15"/>
      <c r="BN532" s="15"/>
      <c r="BO532" s="15"/>
      <c r="BP532" s="15"/>
      <c r="BQ532" s="15"/>
      <c r="BR532" s="15"/>
      <c r="BS532" s="15"/>
      <c r="BT532" s="15"/>
      <c r="BU532" s="15"/>
      <c r="BV532" s="15"/>
      <c r="BW532" s="15"/>
      <c r="BX532" s="15"/>
      <c r="BY532" s="15"/>
      <c r="BZ532" s="15"/>
      <c r="CA532" s="15"/>
      <c r="CB532" s="15"/>
      <c r="CC532" s="15"/>
      <c r="CD532" s="15"/>
      <c r="CE532" s="15"/>
      <c r="CF532" s="15"/>
      <c r="CG532" s="15"/>
      <c r="CH532" s="15"/>
      <c r="CI532" s="15"/>
      <c r="CJ532" s="15"/>
      <c r="CK532" s="15"/>
      <c r="CL532" s="15"/>
      <c r="CM532" s="15"/>
      <c r="CN532" s="15"/>
      <c r="CO532" s="15"/>
      <c r="CP532" s="15"/>
      <c r="CQ532" s="15"/>
      <c r="CR532" s="15"/>
      <c r="CS532" s="15"/>
      <c r="CT532" s="15"/>
      <c r="CU532" s="15"/>
      <c r="CV532" s="15"/>
      <c r="CW532" s="15"/>
      <c r="CX532" s="15"/>
      <c r="CY532" s="15"/>
      <c r="CZ532" s="15"/>
      <c r="DA532" s="15"/>
      <c r="DB532" s="15"/>
      <c r="DC532" s="15"/>
      <c r="DD532" s="15"/>
      <c r="DE532" s="15"/>
      <c r="DF532" s="15"/>
      <c r="DG532" s="15"/>
      <c r="DH532" s="15"/>
      <c r="DI532" s="15"/>
      <c r="DJ532" s="15"/>
      <c r="DK532" s="15"/>
      <c r="DL532" s="15"/>
      <c r="DM532" s="15"/>
      <c r="DN532" s="15"/>
      <c r="DO532" s="15"/>
      <c r="DP532" s="15"/>
      <c r="DQ532" s="15"/>
      <c r="DR532" s="15"/>
      <c r="DS532" s="15"/>
      <c r="DT532" s="15"/>
      <c r="DU532" s="15"/>
      <c r="DV532" s="15"/>
      <c r="DW532" s="15"/>
      <c r="DX532" s="15"/>
      <c r="DY532" s="15"/>
    </row>
    <row r="533" spans="2:129"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  <c r="AH533" s="15"/>
      <c r="AI533" s="15"/>
      <c r="AJ533" s="15"/>
      <c r="AK533" s="15"/>
      <c r="AL533" s="15"/>
      <c r="AM533" s="15"/>
      <c r="AN533" s="15"/>
      <c r="AO533" s="15"/>
      <c r="AP533" s="15"/>
      <c r="AQ533" s="15"/>
      <c r="AR533" s="15"/>
      <c r="AS533" s="15"/>
      <c r="AT533" s="15"/>
      <c r="AU533" s="15"/>
      <c r="AV533" s="15"/>
      <c r="AW533" s="15"/>
      <c r="AX533" s="15"/>
      <c r="AY533" s="15"/>
      <c r="AZ533" s="15"/>
      <c r="BA533" s="15"/>
      <c r="BB533" s="15"/>
      <c r="BC533" s="15"/>
      <c r="BD533" s="15"/>
      <c r="BE533" s="15"/>
      <c r="BF533" s="15"/>
      <c r="BG533" s="15"/>
      <c r="BH533" s="15"/>
      <c r="BI533" s="15"/>
      <c r="BJ533" s="15"/>
      <c r="BK533" s="15"/>
      <c r="BL533" s="15"/>
      <c r="BM533" s="15"/>
      <c r="BN533" s="15"/>
      <c r="BO533" s="15"/>
      <c r="BP533" s="15"/>
      <c r="BQ533" s="15"/>
      <c r="BR533" s="15"/>
      <c r="BS533" s="15"/>
      <c r="BT533" s="15"/>
      <c r="BU533" s="15"/>
      <c r="BV533" s="15"/>
      <c r="BW533" s="15"/>
      <c r="BX533" s="15"/>
      <c r="BY533" s="15"/>
      <c r="BZ533" s="15"/>
      <c r="CA533" s="15"/>
      <c r="CB533" s="15"/>
      <c r="CC533" s="15"/>
      <c r="CD533" s="15"/>
      <c r="CE533" s="15"/>
      <c r="CF533" s="15"/>
      <c r="CG533" s="15"/>
      <c r="CH533" s="15"/>
      <c r="CI533" s="15"/>
      <c r="CJ533" s="15"/>
      <c r="CK533" s="15"/>
      <c r="CL533" s="15"/>
      <c r="CM533" s="15"/>
      <c r="CN533" s="15"/>
      <c r="CO533" s="15"/>
      <c r="CP533" s="15"/>
      <c r="CQ533" s="15"/>
      <c r="CR533" s="15"/>
      <c r="CS533" s="15"/>
      <c r="CT533" s="15"/>
      <c r="CU533" s="15"/>
      <c r="CV533" s="15"/>
      <c r="CW533" s="15"/>
      <c r="CX533" s="15"/>
      <c r="CY533" s="15"/>
      <c r="CZ533" s="15"/>
      <c r="DA533" s="15"/>
      <c r="DB533" s="15"/>
      <c r="DC533" s="15"/>
      <c r="DD533" s="15"/>
      <c r="DE533" s="15"/>
      <c r="DF533" s="15"/>
      <c r="DG533" s="15"/>
      <c r="DH533" s="15"/>
      <c r="DI533" s="15"/>
      <c r="DJ533" s="15"/>
      <c r="DK533" s="15"/>
      <c r="DL533" s="15"/>
      <c r="DM533" s="15"/>
      <c r="DN533" s="15"/>
      <c r="DO533" s="15"/>
      <c r="DP533" s="15"/>
      <c r="DQ533" s="15"/>
      <c r="DR533" s="15"/>
      <c r="DS533" s="15"/>
      <c r="DT533" s="15"/>
      <c r="DU533" s="15"/>
      <c r="DV533" s="15"/>
      <c r="DW533" s="15"/>
      <c r="DX533" s="15"/>
      <c r="DY533" s="15"/>
    </row>
    <row r="534" spans="2:129"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F534" s="15"/>
      <c r="AG534" s="15"/>
      <c r="AH534" s="15"/>
      <c r="AI534" s="15"/>
      <c r="AJ534" s="15"/>
      <c r="AK534" s="15"/>
      <c r="AL534" s="15"/>
      <c r="AM534" s="15"/>
      <c r="AN534" s="15"/>
      <c r="AO534" s="15"/>
      <c r="AP534" s="15"/>
      <c r="AQ534" s="15"/>
      <c r="AR534" s="15"/>
      <c r="AS534" s="15"/>
      <c r="AT534" s="15"/>
      <c r="AU534" s="15"/>
      <c r="AV534" s="15"/>
      <c r="AW534" s="15"/>
      <c r="AX534" s="15"/>
      <c r="AY534" s="15"/>
      <c r="AZ534" s="15"/>
      <c r="BA534" s="15"/>
      <c r="BB534" s="15"/>
      <c r="BC534" s="15"/>
      <c r="BD534" s="15"/>
      <c r="BE534" s="15"/>
      <c r="BF534" s="15"/>
      <c r="BG534" s="15"/>
      <c r="BH534" s="15"/>
      <c r="BI534" s="15"/>
      <c r="BJ534" s="15"/>
      <c r="BK534" s="15"/>
      <c r="BL534" s="15"/>
      <c r="BM534" s="15"/>
      <c r="BN534" s="15"/>
      <c r="BO534" s="15"/>
      <c r="BP534" s="15"/>
      <c r="BQ534" s="15"/>
      <c r="BR534" s="15"/>
      <c r="BS534" s="15"/>
      <c r="BT534" s="15"/>
      <c r="BU534" s="15"/>
      <c r="BV534" s="15"/>
      <c r="BW534" s="15"/>
      <c r="BX534" s="15"/>
      <c r="BY534" s="15"/>
      <c r="BZ534" s="15"/>
      <c r="CA534" s="15"/>
      <c r="CB534" s="15"/>
      <c r="CC534" s="15"/>
      <c r="CD534" s="15"/>
      <c r="CE534" s="15"/>
      <c r="CF534" s="15"/>
      <c r="CG534" s="15"/>
      <c r="CH534" s="15"/>
      <c r="CI534" s="15"/>
      <c r="CJ534" s="15"/>
      <c r="CK534" s="15"/>
      <c r="CL534" s="15"/>
      <c r="CM534" s="15"/>
      <c r="CN534" s="15"/>
      <c r="CO534" s="15"/>
      <c r="CP534" s="15"/>
      <c r="CQ534" s="15"/>
      <c r="CR534" s="15"/>
      <c r="CS534" s="15"/>
      <c r="CT534" s="15"/>
      <c r="CU534" s="15"/>
      <c r="CV534" s="15"/>
      <c r="CW534" s="15"/>
      <c r="CX534" s="15"/>
      <c r="CY534" s="15"/>
      <c r="CZ534" s="15"/>
      <c r="DA534" s="15"/>
      <c r="DB534" s="15"/>
      <c r="DC534" s="15"/>
      <c r="DD534" s="15"/>
      <c r="DE534" s="15"/>
      <c r="DF534" s="15"/>
      <c r="DG534" s="15"/>
      <c r="DH534" s="15"/>
      <c r="DI534" s="15"/>
      <c r="DJ534" s="15"/>
      <c r="DK534" s="15"/>
      <c r="DL534" s="15"/>
      <c r="DM534" s="15"/>
      <c r="DN534" s="15"/>
      <c r="DO534" s="15"/>
      <c r="DP534" s="15"/>
      <c r="DQ534" s="15"/>
      <c r="DR534" s="15"/>
      <c r="DS534" s="15"/>
      <c r="DT534" s="15"/>
      <c r="DU534" s="15"/>
      <c r="DV534" s="15"/>
      <c r="DW534" s="15"/>
      <c r="DX534" s="15"/>
      <c r="DY534" s="15"/>
    </row>
    <row r="535" spans="2:129"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F535" s="15"/>
      <c r="AG535" s="15"/>
      <c r="AH535" s="15"/>
      <c r="AI535" s="15"/>
      <c r="AJ535" s="15"/>
      <c r="AK535" s="15"/>
      <c r="AL535" s="15"/>
      <c r="AM535" s="15"/>
      <c r="AN535" s="15"/>
      <c r="AO535" s="15"/>
      <c r="AP535" s="15"/>
      <c r="AQ535" s="15"/>
      <c r="AR535" s="15"/>
      <c r="AS535" s="15"/>
      <c r="AT535" s="15"/>
      <c r="AU535" s="15"/>
      <c r="AV535" s="15"/>
      <c r="AW535" s="15"/>
      <c r="AX535" s="15"/>
      <c r="AY535" s="15"/>
      <c r="AZ535" s="15"/>
      <c r="BA535" s="15"/>
      <c r="BB535" s="15"/>
      <c r="BC535" s="15"/>
      <c r="BD535" s="15"/>
      <c r="BE535" s="15"/>
      <c r="BF535" s="15"/>
      <c r="BG535" s="15"/>
      <c r="BH535" s="15"/>
      <c r="BI535" s="15"/>
      <c r="BJ535" s="15"/>
      <c r="BK535" s="15"/>
      <c r="BL535" s="15"/>
      <c r="BM535" s="15"/>
      <c r="BN535" s="15"/>
      <c r="BO535" s="15"/>
      <c r="BP535" s="15"/>
      <c r="BQ535" s="15"/>
      <c r="BR535" s="15"/>
      <c r="BS535" s="15"/>
      <c r="BT535" s="15"/>
      <c r="BU535" s="15"/>
      <c r="BV535" s="15"/>
      <c r="BW535" s="15"/>
      <c r="BX535" s="15"/>
      <c r="BY535" s="15"/>
      <c r="BZ535" s="15"/>
      <c r="CA535" s="15"/>
      <c r="CB535" s="15"/>
      <c r="CC535" s="15"/>
      <c r="CD535" s="15"/>
      <c r="CE535" s="15"/>
      <c r="CF535" s="15"/>
      <c r="CG535" s="15"/>
      <c r="CH535" s="15"/>
      <c r="CI535" s="15"/>
      <c r="CJ535" s="15"/>
      <c r="CK535" s="15"/>
      <c r="CL535" s="15"/>
      <c r="CM535" s="15"/>
      <c r="CN535" s="15"/>
      <c r="CO535" s="15"/>
      <c r="CP535" s="15"/>
      <c r="CQ535" s="15"/>
      <c r="CR535" s="15"/>
      <c r="CS535" s="15"/>
      <c r="CT535" s="15"/>
      <c r="CU535" s="15"/>
      <c r="CV535" s="15"/>
      <c r="CW535" s="15"/>
      <c r="CX535" s="15"/>
      <c r="CY535" s="15"/>
      <c r="CZ535" s="15"/>
      <c r="DA535" s="15"/>
      <c r="DB535" s="15"/>
      <c r="DC535" s="15"/>
      <c r="DD535" s="15"/>
      <c r="DE535" s="15"/>
      <c r="DF535" s="15"/>
      <c r="DG535" s="15"/>
      <c r="DH535" s="15"/>
      <c r="DI535" s="15"/>
      <c r="DJ535" s="15"/>
      <c r="DK535" s="15"/>
      <c r="DL535" s="15"/>
      <c r="DM535" s="15"/>
      <c r="DN535" s="15"/>
      <c r="DO535" s="15"/>
      <c r="DP535" s="15"/>
      <c r="DQ535" s="15"/>
      <c r="DR535" s="15"/>
      <c r="DS535" s="15"/>
      <c r="DT535" s="15"/>
      <c r="DU535" s="15"/>
      <c r="DV535" s="15"/>
      <c r="DW535" s="15"/>
      <c r="DX535" s="15"/>
      <c r="DY535" s="15"/>
    </row>
    <row r="536" spans="2:129"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F536" s="15"/>
      <c r="AG536" s="15"/>
      <c r="AH536" s="15"/>
      <c r="AI536" s="15"/>
      <c r="AJ536" s="15"/>
      <c r="AK536" s="15"/>
      <c r="AL536" s="15"/>
      <c r="AM536" s="15"/>
      <c r="AN536" s="15"/>
      <c r="AO536" s="15"/>
      <c r="AP536" s="15"/>
      <c r="AQ536" s="15"/>
      <c r="AR536" s="15"/>
      <c r="AS536" s="15"/>
      <c r="AT536" s="15"/>
      <c r="AU536" s="15"/>
      <c r="AV536" s="15"/>
      <c r="AW536" s="15"/>
      <c r="AX536" s="15"/>
      <c r="AY536" s="15"/>
      <c r="AZ536" s="15"/>
      <c r="BA536" s="15"/>
      <c r="BB536" s="15"/>
      <c r="BC536" s="15"/>
      <c r="BD536" s="15"/>
      <c r="BE536" s="15"/>
      <c r="BF536" s="15"/>
      <c r="BG536" s="15"/>
      <c r="BH536" s="15"/>
      <c r="BI536" s="15"/>
      <c r="BJ536" s="15"/>
      <c r="BK536" s="15"/>
      <c r="BL536" s="15"/>
      <c r="BM536" s="15"/>
      <c r="BN536" s="15"/>
      <c r="BO536" s="15"/>
      <c r="BP536" s="15"/>
      <c r="BQ536" s="15"/>
      <c r="BR536" s="15"/>
      <c r="BS536" s="15"/>
      <c r="BT536" s="15"/>
      <c r="BU536" s="15"/>
      <c r="BV536" s="15"/>
      <c r="BW536" s="15"/>
      <c r="BX536" s="15"/>
      <c r="BY536" s="15"/>
      <c r="BZ536" s="15"/>
      <c r="CA536" s="15"/>
      <c r="CB536" s="15"/>
      <c r="CC536" s="15"/>
      <c r="CD536" s="15"/>
      <c r="CE536" s="15"/>
      <c r="CF536" s="15"/>
      <c r="CG536" s="15"/>
      <c r="CH536" s="15"/>
      <c r="CI536" s="15"/>
      <c r="CJ536" s="15"/>
      <c r="CK536" s="15"/>
      <c r="CL536" s="15"/>
      <c r="CM536" s="15"/>
      <c r="CN536" s="15"/>
      <c r="CO536" s="15"/>
      <c r="CP536" s="15"/>
      <c r="CQ536" s="15"/>
      <c r="CR536" s="15"/>
      <c r="CS536" s="15"/>
      <c r="CT536" s="15"/>
      <c r="CU536" s="15"/>
      <c r="CV536" s="15"/>
      <c r="CW536" s="15"/>
      <c r="CX536" s="15"/>
      <c r="CY536" s="15"/>
      <c r="CZ536" s="15"/>
      <c r="DA536" s="15"/>
      <c r="DB536" s="15"/>
      <c r="DC536" s="15"/>
      <c r="DD536" s="15"/>
      <c r="DE536" s="15"/>
      <c r="DF536" s="15"/>
      <c r="DG536" s="15"/>
      <c r="DH536" s="15"/>
      <c r="DI536" s="15"/>
      <c r="DJ536" s="15"/>
      <c r="DK536" s="15"/>
      <c r="DL536" s="15"/>
      <c r="DM536" s="15"/>
      <c r="DN536" s="15"/>
      <c r="DO536" s="15"/>
      <c r="DP536" s="15"/>
      <c r="DQ536" s="15"/>
      <c r="DR536" s="15"/>
      <c r="DS536" s="15"/>
      <c r="DT536" s="15"/>
      <c r="DU536" s="15"/>
      <c r="DV536" s="15"/>
      <c r="DW536" s="15"/>
      <c r="DX536" s="15"/>
      <c r="DY536" s="15"/>
    </row>
    <row r="537" spans="2:129"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  <c r="AH537" s="15"/>
      <c r="AI537" s="15"/>
      <c r="AJ537" s="15"/>
      <c r="AK537" s="15"/>
      <c r="AL537" s="15"/>
      <c r="AM537" s="15"/>
      <c r="AN537" s="15"/>
      <c r="AO537" s="15"/>
      <c r="AP537" s="15"/>
      <c r="AQ537" s="15"/>
      <c r="AR537" s="15"/>
      <c r="AS537" s="15"/>
      <c r="AT537" s="15"/>
      <c r="AU537" s="15"/>
      <c r="AV537" s="15"/>
      <c r="AW537" s="15"/>
      <c r="AX537" s="15"/>
      <c r="AY537" s="15"/>
      <c r="AZ537" s="15"/>
      <c r="BA537" s="15"/>
      <c r="BB537" s="15"/>
      <c r="BC537" s="15"/>
      <c r="BD537" s="15"/>
      <c r="BE537" s="15"/>
      <c r="BF537" s="15"/>
      <c r="BG537" s="15"/>
      <c r="BH537" s="15"/>
      <c r="BI537" s="15"/>
      <c r="BJ537" s="15"/>
      <c r="BK537" s="15"/>
      <c r="BL537" s="15"/>
      <c r="BM537" s="15"/>
      <c r="BN537" s="15"/>
      <c r="BO537" s="15"/>
      <c r="BP537" s="15"/>
      <c r="BQ537" s="15"/>
      <c r="BR537" s="15"/>
      <c r="BS537" s="15"/>
      <c r="BT537" s="15"/>
      <c r="BU537" s="15"/>
      <c r="BV537" s="15"/>
      <c r="BW537" s="15"/>
      <c r="BX537" s="15"/>
      <c r="BY537" s="15"/>
      <c r="BZ537" s="15"/>
      <c r="CA537" s="15"/>
      <c r="CB537" s="15"/>
      <c r="CC537" s="15"/>
      <c r="CD537" s="15"/>
      <c r="CE537" s="15"/>
      <c r="CF537" s="15"/>
      <c r="CG537" s="15"/>
      <c r="CH537" s="15"/>
      <c r="CI537" s="15"/>
      <c r="CJ537" s="15"/>
      <c r="CK537" s="15"/>
      <c r="CL537" s="15"/>
      <c r="CM537" s="15"/>
      <c r="CN537" s="15"/>
      <c r="CO537" s="15"/>
      <c r="CP537" s="15"/>
      <c r="CQ537" s="15"/>
      <c r="CR537" s="15"/>
      <c r="CS537" s="15"/>
      <c r="CT537" s="15"/>
      <c r="CU537" s="15"/>
      <c r="CV537" s="15"/>
      <c r="CW537" s="15"/>
      <c r="CX537" s="15"/>
      <c r="CY537" s="15"/>
      <c r="CZ537" s="15"/>
      <c r="DA537" s="15"/>
      <c r="DB537" s="15"/>
      <c r="DC537" s="15"/>
      <c r="DD537" s="15"/>
      <c r="DE537" s="15"/>
      <c r="DF537" s="15"/>
      <c r="DG537" s="15"/>
      <c r="DH537" s="15"/>
      <c r="DI537" s="15"/>
      <c r="DJ537" s="15"/>
      <c r="DK537" s="15"/>
      <c r="DL537" s="15"/>
      <c r="DM537" s="15"/>
      <c r="DN537" s="15"/>
      <c r="DO537" s="15"/>
      <c r="DP537" s="15"/>
      <c r="DQ537" s="15"/>
      <c r="DR537" s="15"/>
      <c r="DS537" s="15"/>
      <c r="DT537" s="15"/>
      <c r="DU537" s="15"/>
      <c r="DV537" s="15"/>
      <c r="DW537" s="15"/>
      <c r="DX537" s="15"/>
      <c r="DY537" s="15"/>
    </row>
    <row r="538" spans="2:129"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  <c r="AI538" s="15"/>
      <c r="AJ538" s="15"/>
      <c r="AK538" s="15"/>
      <c r="AL538" s="15"/>
      <c r="AM538" s="15"/>
      <c r="AN538" s="15"/>
      <c r="AO538" s="15"/>
      <c r="AP538" s="15"/>
      <c r="AQ538" s="15"/>
      <c r="AR538" s="15"/>
      <c r="AS538" s="15"/>
      <c r="AT538" s="15"/>
      <c r="AU538" s="15"/>
      <c r="AV538" s="15"/>
      <c r="AW538" s="15"/>
      <c r="AX538" s="15"/>
      <c r="AY538" s="15"/>
      <c r="AZ538" s="15"/>
      <c r="BA538" s="15"/>
      <c r="BB538" s="15"/>
      <c r="BC538" s="15"/>
      <c r="BD538" s="15"/>
      <c r="BE538" s="15"/>
      <c r="BF538" s="15"/>
      <c r="BG538" s="15"/>
      <c r="BH538" s="15"/>
      <c r="BI538" s="15"/>
      <c r="BJ538" s="15"/>
      <c r="BK538" s="15"/>
      <c r="BL538" s="15"/>
      <c r="BM538" s="15"/>
      <c r="BN538" s="15"/>
      <c r="BO538" s="15"/>
      <c r="BP538" s="15"/>
      <c r="BQ538" s="15"/>
      <c r="BR538" s="15"/>
      <c r="BS538" s="15"/>
      <c r="BT538" s="15"/>
      <c r="BU538" s="15"/>
      <c r="BV538" s="15"/>
      <c r="BW538" s="15"/>
      <c r="BX538" s="15"/>
      <c r="BY538" s="15"/>
      <c r="BZ538" s="15"/>
      <c r="CA538" s="15"/>
      <c r="CB538" s="15"/>
      <c r="CC538" s="15"/>
      <c r="CD538" s="15"/>
      <c r="CE538" s="15"/>
      <c r="CF538" s="15"/>
      <c r="CG538" s="15"/>
      <c r="CH538" s="15"/>
      <c r="CI538" s="15"/>
      <c r="CJ538" s="15"/>
      <c r="CK538" s="15"/>
      <c r="CL538" s="15"/>
      <c r="CM538" s="15"/>
      <c r="CN538" s="15"/>
      <c r="CO538" s="15"/>
      <c r="CP538" s="15"/>
      <c r="CQ538" s="15"/>
      <c r="CR538" s="15"/>
      <c r="CS538" s="15"/>
      <c r="CT538" s="15"/>
      <c r="CU538" s="15"/>
      <c r="CV538" s="15"/>
      <c r="CW538" s="15"/>
      <c r="CX538" s="15"/>
      <c r="CY538" s="15"/>
      <c r="CZ538" s="15"/>
      <c r="DA538" s="15"/>
      <c r="DB538" s="15"/>
      <c r="DC538" s="15"/>
      <c r="DD538" s="15"/>
      <c r="DE538" s="15"/>
      <c r="DF538" s="15"/>
      <c r="DG538" s="15"/>
      <c r="DH538" s="15"/>
      <c r="DI538" s="15"/>
      <c r="DJ538" s="15"/>
      <c r="DK538" s="15"/>
      <c r="DL538" s="15"/>
      <c r="DM538" s="15"/>
      <c r="DN538" s="15"/>
      <c r="DO538" s="15"/>
      <c r="DP538" s="15"/>
      <c r="DQ538" s="15"/>
      <c r="DR538" s="15"/>
      <c r="DS538" s="15"/>
      <c r="DT538" s="15"/>
      <c r="DU538" s="15"/>
      <c r="DV538" s="15"/>
      <c r="DW538" s="15"/>
      <c r="DX538" s="15"/>
      <c r="DY538" s="15"/>
    </row>
    <row r="539" spans="2:129"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F539" s="15"/>
      <c r="AG539" s="15"/>
      <c r="AH539" s="15"/>
      <c r="AI539" s="15"/>
      <c r="AJ539" s="15"/>
      <c r="AK539" s="15"/>
      <c r="AL539" s="15"/>
      <c r="AM539" s="15"/>
      <c r="AN539" s="15"/>
      <c r="AO539" s="15"/>
      <c r="AP539" s="15"/>
      <c r="AQ539" s="15"/>
      <c r="AR539" s="15"/>
      <c r="AS539" s="15"/>
      <c r="AT539" s="15"/>
      <c r="AU539" s="15"/>
      <c r="AV539" s="15"/>
      <c r="AW539" s="15"/>
      <c r="AX539" s="15"/>
      <c r="AY539" s="15"/>
      <c r="AZ539" s="15"/>
      <c r="BA539" s="15"/>
      <c r="BB539" s="15"/>
      <c r="BC539" s="15"/>
      <c r="BD539" s="15"/>
      <c r="BE539" s="15"/>
      <c r="BF539" s="15"/>
      <c r="BG539" s="15"/>
      <c r="BH539" s="15"/>
      <c r="BI539" s="15"/>
      <c r="BJ539" s="15"/>
      <c r="BK539" s="15"/>
      <c r="BL539" s="15"/>
      <c r="BM539" s="15"/>
      <c r="BN539" s="15"/>
      <c r="BO539" s="15"/>
      <c r="BP539" s="15"/>
      <c r="BQ539" s="15"/>
      <c r="BR539" s="15"/>
      <c r="BS539" s="15"/>
      <c r="BT539" s="15"/>
      <c r="BU539" s="15"/>
      <c r="BV539" s="15"/>
      <c r="BW539" s="15"/>
      <c r="BX539" s="15"/>
      <c r="BY539" s="15"/>
      <c r="BZ539" s="15"/>
      <c r="CA539" s="15"/>
      <c r="CB539" s="15"/>
      <c r="CC539" s="15"/>
      <c r="CD539" s="15"/>
      <c r="CE539" s="15"/>
      <c r="CF539" s="15"/>
      <c r="CG539" s="15"/>
      <c r="CH539" s="15"/>
      <c r="CI539" s="15"/>
      <c r="CJ539" s="15"/>
      <c r="CK539" s="15"/>
      <c r="CL539" s="15"/>
      <c r="CM539" s="15"/>
      <c r="CN539" s="15"/>
      <c r="CO539" s="15"/>
      <c r="CP539" s="15"/>
      <c r="CQ539" s="15"/>
      <c r="CR539" s="15"/>
      <c r="CS539" s="15"/>
      <c r="CT539" s="15"/>
      <c r="CU539" s="15"/>
      <c r="CV539" s="15"/>
      <c r="CW539" s="15"/>
      <c r="CX539" s="15"/>
      <c r="CY539" s="15"/>
      <c r="CZ539" s="15"/>
      <c r="DA539" s="15"/>
      <c r="DB539" s="15"/>
      <c r="DC539" s="15"/>
      <c r="DD539" s="15"/>
      <c r="DE539" s="15"/>
      <c r="DF539" s="15"/>
      <c r="DG539" s="15"/>
      <c r="DH539" s="15"/>
      <c r="DI539" s="15"/>
      <c r="DJ539" s="15"/>
      <c r="DK539" s="15"/>
      <c r="DL539" s="15"/>
      <c r="DM539" s="15"/>
      <c r="DN539" s="15"/>
      <c r="DO539" s="15"/>
      <c r="DP539" s="15"/>
      <c r="DQ539" s="15"/>
      <c r="DR539" s="15"/>
      <c r="DS539" s="15"/>
      <c r="DT539" s="15"/>
      <c r="DU539" s="15"/>
      <c r="DV539" s="15"/>
      <c r="DW539" s="15"/>
      <c r="DX539" s="15"/>
      <c r="DY539" s="15"/>
    </row>
    <row r="540" spans="2:129"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F540" s="15"/>
      <c r="AG540" s="15"/>
      <c r="AH540" s="15"/>
      <c r="AI540" s="15"/>
      <c r="AJ540" s="15"/>
      <c r="AK540" s="15"/>
      <c r="AL540" s="15"/>
      <c r="AM540" s="15"/>
      <c r="AN540" s="15"/>
      <c r="AO540" s="15"/>
      <c r="AP540" s="15"/>
      <c r="AQ540" s="15"/>
      <c r="AR540" s="15"/>
      <c r="AS540" s="15"/>
      <c r="AT540" s="15"/>
      <c r="AU540" s="15"/>
      <c r="AV540" s="15"/>
      <c r="AW540" s="15"/>
      <c r="AX540" s="15"/>
      <c r="AY540" s="15"/>
      <c r="AZ540" s="15"/>
      <c r="BA540" s="15"/>
      <c r="BB540" s="15"/>
      <c r="BC540" s="15"/>
      <c r="BD540" s="15"/>
      <c r="BE540" s="15"/>
      <c r="BF540" s="15"/>
      <c r="BG540" s="15"/>
      <c r="BH540" s="15"/>
      <c r="BI540" s="15"/>
      <c r="BJ540" s="15"/>
      <c r="BK540" s="15"/>
      <c r="BL540" s="15"/>
      <c r="BM540" s="15"/>
      <c r="BN540" s="15"/>
      <c r="BO540" s="15"/>
      <c r="BP540" s="15"/>
      <c r="BQ540" s="15"/>
      <c r="BR540" s="15"/>
      <c r="BS540" s="15"/>
      <c r="BT540" s="15"/>
      <c r="BU540" s="15"/>
      <c r="BV540" s="15"/>
      <c r="BW540" s="15"/>
      <c r="BX540" s="15"/>
      <c r="BY540" s="15"/>
      <c r="BZ540" s="15"/>
      <c r="CA540" s="15"/>
      <c r="CB540" s="15"/>
      <c r="CC540" s="15"/>
      <c r="CD540" s="15"/>
      <c r="CE540" s="15"/>
      <c r="CF540" s="15"/>
      <c r="CG540" s="15"/>
      <c r="CH540" s="15"/>
      <c r="CI540" s="15"/>
      <c r="CJ540" s="15"/>
      <c r="CK540" s="15"/>
      <c r="CL540" s="15"/>
      <c r="CM540" s="15"/>
      <c r="CN540" s="15"/>
      <c r="CO540" s="15"/>
      <c r="CP540" s="15"/>
      <c r="CQ540" s="15"/>
      <c r="CR540" s="15"/>
      <c r="CS540" s="15"/>
      <c r="CT540" s="15"/>
      <c r="CU540" s="15"/>
      <c r="CV540" s="15"/>
      <c r="CW540" s="15"/>
      <c r="CX540" s="15"/>
      <c r="CY540" s="15"/>
      <c r="CZ540" s="15"/>
      <c r="DA540" s="15"/>
      <c r="DB540" s="15"/>
      <c r="DC540" s="15"/>
      <c r="DD540" s="15"/>
      <c r="DE540" s="15"/>
      <c r="DF540" s="15"/>
      <c r="DG540" s="15"/>
      <c r="DH540" s="15"/>
      <c r="DI540" s="15"/>
      <c r="DJ540" s="15"/>
      <c r="DK540" s="15"/>
      <c r="DL540" s="15"/>
      <c r="DM540" s="15"/>
      <c r="DN540" s="15"/>
      <c r="DO540" s="15"/>
      <c r="DP540" s="15"/>
      <c r="DQ540" s="15"/>
      <c r="DR540" s="15"/>
      <c r="DS540" s="15"/>
      <c r="DT540" s="15"/>
      <c r="DU540" s="15"/>
      <c r="DV540" s="15"/>
      <c r="DW540" s="15"/>
      <c r="DX540" s="15"/>
      <c r="DY540" s="15"/>
    </row>
    <row r="541" spans="2:129"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  <c r="AF541" s="15"/>
      <c r="AG541" s="15"/>
      <c r="AH541" s="15"/>
      <c r="AI541" s="15"/>
      <c r="AJ541" s="15"/>
      <c r="AK541" s="15"/>
      <c r="AL541" s="15"/>
      <c r="AM541" s="15"/>
      <c r="AN541" s="15"/>
      <c r="AO541" s="15"/>
      <c r="AP541" s="15"/>
      <c r="AQ541" s="15"/>
      <c r="AR541" s="15"/>
      <c r="AS541" s="15"/>
      <c r="AT541" s="15"/>
      <c r="AU541" s="15"/>
      <c r="AV541" s="15"/>
      <c r="AW541" s="15"/>
      <c r="AX541" s="15"/>
      <c r="AY541" s="15"/>
      <c r="AZ541" s="15"/>
      <c r="BA541" s="15"/>
      <c r="BB541" s="15"/>
      <c r="BC541" s="15"/>
      <c r="BD541" s="15"/>
      <c r="BE541" s="15"/>
      <c r="BF541" s="15"/>
      <c r="BG541" s="15"/>
      <c r="BH541" s="15"/>
      <c r="BI541" s="15"/>
      <c r="BJ541" s="15"/>
      <c r="BK541" s="15"/>
      <c r="BL541" s="15"/>
      <c r="BM541" s="15"/>
      <c r="BN541" s="15"/>
      <c r="BO541" s="15"/>
      <c r="BP541" s="15"/>
      <c r="BQ541" s="15"/>
      <c r="BR541" s="15"/>
      <c r="BS541" s="15"/>
      <c r="BT541" s="15"/>
      <c r="BU541" s="15"/>
      <c r="BV541" s="15"/>
      <c r="BW541" s="15"/>
      <c r="BX541" s="15"/>
      <c r="BY541" s="15"/>
      <c r="BZ541" s="15"/>
      <c r="CA541" s="15"/>
      <c r="CB541" s="15"/>
      <c r="CC541" s="15"/>
      <c r="CD541" s="15"/>
      <c r="CE541" s="15"/>
      <c r="CF541" s="15"/>
      <c r="CG541" s="15"/>
      <c r="CH541" s="15"/>
      <c r="CI541" s="15"/>
      <c r="CJ541" s="15"/>
      <c r="CK541" s="15"/>
      <c r="CL541" s="15"/>
      <c r="CM541" s="15"/>
      <c r="CN541" s="15"/>
      <c r="CO541" s="15"/>
      <c r="CP541" s="15"/>
      <c r="CQ541" s="15"/>
      <c r="CR541" s="15"/>
      <c r="CS541" s="15"/>
      <c r="CT541" s="15"/>
      <c r="CU541" s="15"/>
      <c r="CV541" s="15"/>
      <c r="CW541" s="15"/>
      <c r="CX541" s="15"/>
      <c r="CY541" s="15"/>
      <c r="CZ541" s="15"/>
      <c r="DA541" s="15"/>
      <c r="DB541" s="15"/>
      <c r="DC541" s="15"/>
      <c r="DD541" s="15"/>
      <c r="DE541" s="15"/>
      <c r="DF541" s="15"/>
      <c r="DG541" s="15"/>
      <c r="DH541" s="15"/>
      <c r="DI541" s="15"/>
      <c r="DJ541" s="15"/>
      <c r="DK541" s="15"/>
      <c r="DL541" s="15"/>
      <c r="DM541" s="15"/>
      <c r="DN541" s="15"/>
      <c r="DO541" s="15"/>
      <c r="DP541" s="15"/>
      <c r="DQ541" s="15"/>
      <c r="DR541" s="15"/>
      <c r="DS541" s="15"/>
      <c r="DT541" s="15"/>
      <c r="DU541" s="15"/>
      <c r="DV541" s="15"/>
      <c r="DW541" s="15"/>
      <c r="DX541" s="15"/>
      <c r="DY541" s="15"/>
    </row>
    <row r="542" spans="2:129"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F542" s="15"/>
      <c r="AG542" s="15"/>
      <c r="AH542" s="15"/>
      <c r="AI542" s="15"/>
      <c r="AJ542" s="15"/>
      <c r="AK542" s="15"/>
      <c r="AL542" s="15"/>
      <c r="AM542" s="15"/>
      <c r="AN542" s="15"/>
      <c r="AO542" s="15"/>
      <c r="AP542" s="15"/>
      <c r="AQ542" s="15"/>
      <c r="AR542" s="15"/>
      <c r="AS542" s="15"/>
      <c r="AT542" s="15"/>
      <c r="AU542" s="15"/>
      <c r="AV542" s="15"/>
      <c r="AW542" s="15"/>
      <c r="AX542" s="15"/>
      <c r="AY542" s="15"/>
      <c r="AZ542" s="15"/>
      <c r="BA542" s="15"/>
      <c r="BB542" s="15"/>
      <c r="BC542" s="15"/>
      <c r="BD542" s="15"/>
      <c r="BE542" s="15"/>
      <c r="BF542" s="15"/>
      <c r="BG542" s="15"/>
      <c r="BH542" s="15"/>
      <c r="BI542" s="15"/>
      <c r="BJ542" s="15"/>
      <c r="BK542" s="15"/>
      <c r="BL542" s="15"/>
      <c r="BM542" s="15"/>
      <c r="BN542" s="15"/>
      <c r="BO542" s="15"/>
      <c r="BP542" s="15"/>
      <c r="BQ542" s="15"/>
      <c r="BR542" s="15"/>
      <c r="BS542" s="15"/>
      <c r="BT542" s="15"/>
      <c r="BU542" s="15"/>
      <c r="BV542" s="15"/>
      <c r="BW542" s="15"/>
      <c r="BX542" s="15"/>
      <c r="BY542" s="15"/>
      <c r="BZ542" s="15"/>
      <c r="CA542" s="15"/>
      <c r="CB542" s="15"/>
      <c r="CC542" s="15"/>
      <c r="CD542" s="15"/>
      <c r="CE542" s="15"/>
      <c r="CF542" s="15"/>
      <c r="CG542" s="15"/>
      <c r="CH542" s="15"/>
      <c r="CI542" s="15"/>
      <c r="CJ542" s="15"/>
      <c r="CK542" s="15"/>
      <c r="CL542" s="15"/>
      <c r="CM542" s="15"/>
      <c r="CN542" s="15"/>
      <c r="CO542" s="15"/>
      <c r="CP542" s="15"/>
      <c r="CQ542" s="15"/>
      <c r="CR542" s="15"/>
      <c r="CS542" s="15"/>
      <c r="CT542" s="15"/>
      <c r="CU542" s="15"/>
      <c r="CV542" s="15"/>
      <c r="CW542" s="15"/>
      <c r="CX542" s="15"/>
      <c r="CY542" s="15"/>
      <c r="CZ542" s="15"/>
      <c r="DA542" s="15"/>
      <c r="DB542" s="15"/>
      <c r="DC542" s="15"/>
      <c r="DD542" s="15"/>
      <c r="DE542" s="15"/>
      <c r="DF542" s="15"/>
      <c r="DG542" s="15"/>
      <c r="DH542" s="15"/>
      <c r="DI542" s="15"/>
      <c r="DJ542" s="15"/>
      <c r="DK542" s="15"/>
      <c r="DL542" s="15"/>
      <c r="DM542" s="15"/>
      <c r="DN542" s="15"/>
      <c r="DO542" s="15"/>
      <c r="DP542" s="15"/>
      <c r="DQ542" s="15"/>
      <c r="DR542" s="15"/>
      <c r="DS542" s="15"/>
      <c r="DT542" s="15"/>
      <c r="DU542" s="15"/>
      <c r="DV542" s="15"/>
      <c r="DW542" s="15"/>
      <c r="DX542" s="15"/>
      <c r="DY542" s="15"/>
    </row>
    <row r="543" spans="2:129"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F543" s="15"/>
      <c r="AG543" s="15"/>
      <c r="AH543" s="15"/>
      <c r="AI543" s="15"/>
      <c r="AJ543" s="15"/>
      <c r="AK543" s="15"/>
      <c r="AL543" s="15"/>
      <c r="AM543" s="15"/>
      <c r="AN543" s="15"/>
      <c r="AO543" s="15"/>
      <c r="AP543" s="15"/>
      <c r="AQ543" s="15"/>
      <c r="AR543" s="15"/>
      <c r="AS543" s="15"/>
      <c r="AT543" s="15"/>
      <c r="AU543" s="15"/>
      <c r="AV543" s="15"/>
      <c r="AW543" s="15"/>
      <c r="AX543" s="15"/>
      <c r="AY543" s="15"/>
      <c r="AZ543" s="15"/>
      <c r="BA543" s="15"/>
      <c r="BB543" s="15"/>
      <c r="BC543" s="15"/>
      <c r="BD543" s="15"/>
      <c r="BE543" s="15"/>
      <c r="BF543" s="15"/>
      <c r="BG543" s="15"/>
      <c r="BH543" s="15"/>
      <c r="BI543" s="15"/>
      <c r="BJ543" s="15"/>
      <c r="BK543" s="15"/>
      <c r="BL543" s="15"/>
      <c r="BM543" s="15"/>
      <c r="BN543" s="15"/>
      <c r="BO543" s="15"/>
      <c r="BP543" s="15"/>
      <c r="BQ543" s="15"/>
      <c r="BR543" s="15"/>
      <c r="BS543" s="15"/>
      <c r="BT543" s="15"/>
      <c r="BU543" s="15"/>
      <c r="BV543" s="15"/>
      <c r="BW543" s="15"/>
      <c r="BX543" s="15"/>
      <c r="BY543" s="15"/>
      <c r="BZ543" s="15"/>
      <c r="CA543" s="15"/>
      <c r="CB543" s="15"/>
      <c r="CC543" s="15"/>
      <c r="CD543" s="15"/>
      <c r="CE543" s="15"/>
      <c r="CF543" s="15"/>
      <c r="CG543" s="15"/>
      <c r="CH543" s="15"/>
      <c r="CI543" s="15"/>
      <c r="CJ543" s="15"/>
      <c r="CK543" s="15"/>
      <c r="CL543" s="15"/>
      <c r="CM543" s="15"/>
      <c r="CN543" s="15"/>
      <c r="CO543" s="15"/>
      <c r="CP543" s="15"/>
      <c r="CQ543" s="15"/>
      <c r="CR543" s="15"/>
      <c r="CS543" s="15"/>
      <c r="CT543" s="15"/>
      <c r="CU543" s="15"/>
      <c r="CV543" s="15"/>
      <c r="CW543" s="15"/>
      <c r="CX543" s="15"/>
      <c r="CY543" s="15"/>
      <c r="CZ543" s="15"/>
      <c r="DA543" s="15"/>
      <c r="DB543" s="15"/>
      <c r="DC543" s="15"/>
      <c r="DD543" s="15"/>
      <c r="DE543" s="15"/>
      <c r="DF543" s="15"/>
      <c r="DG543" s="15"/>
      <c r="DH543" s="15"/>
      <c r="DI543" s="15"/>
      <c r="DJ543" s="15"/>
      <c r="DK543" s="15"/>
      <c r="DL543" s="15"/>
      <c r="DM543" s="15"/>
      <c r="DN543" s="15"/>
      <c r="DO543" s="15"/>
      <c r="DP543" s="15"/>
      <c r="DQ543" s="15"/>
      <c r="DR543" s="15"/>
      <c r="DS543" s="15"/>
      <c r="DT543" s="15"/>
      <c r="DU543" s="15"/>
      <c r="DV543" s="15"/>
      <c r="DW543" s="15"/>
      <c r="DX543" s="15"/>
      <c r="DY543" s="15"/>
    </row>
    <row r="544" spans="2:129"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F544" s="15"/>
      <c r="AG544" s="15"/>
      <c r="AH544" s="15"/>
      <c r="AI544" s="15"/>
      <c r="AJ544" s="15"/>
      <c r="AK544" s="15"/>
      <c r="AL544" s="15"/>
      <c r="AM544" s="15"/>
      <c r="AN544" s="15"/>
      <c r="AO544" s="15"/>
      <c r="AP544" s="15"/>
      <c r="AQ544" s="15"/>
      <c r="AR544" s="15"/>
      <c r="AS544" s="15"/>
      <c r="AT544" s="15"/>
      <c r="AU544" s="15"/>
      <c r="AV544" s="15"/>
      <c r="AW544" s="15"/>
      <c r="AX544" s="15"/>
      <c r="AY544" s="15"/>
      <c r="AZ544" s="15"/>
      <c r="BA544" s="15"/>
      <c r="BB544" s="15"/>
      <c r="BC544" s="15"/>
      <c r="BD544" s="15"/>
      <c r="BE544" s="15"/>
      <c r="BF544" s="15"/>
      <c r="BG544" s="15"/>
      <c r="BH544" s="15"/>
      <c r="BI544" s="15"/>
      <c r="BJ544" s="15"/>
      <c r="BK544" s="15"/>
      <c r="BL544" s="15"/>
      <c r="BM544" s="15"/>
      <c r="BN544" s="15"/>
      <c r="BO544" s="15"/>
      <c r="BP544" s="15"/>
      <c r="BQ544" s="15"/>
      <c r="BR544" s="15"/>
      <c r="BS544" s="15"/>
      <c r="BT544" s="15"/>
      <c r="BU544" s="15"/>
      <c r="BV544" s="15"/>
      <c r="BW544" s="15"/>
      <c r="BX544" s="15"/>
      <c r="BY544" s="15"/>
      <c r="BZ544" s="15"/>
      <c r="CA544" s="15"/>
      <c r="CB544" s="15"/>
      <c r="CC544" s="15"/>
      <c r="CD544" s="15"/>
      <c r="CE544" s="15"/>
      <c r="CF544" s="15"/>
      <c r="CG544" s="15"/>
      <c r="CH544" s="15"/>
      <c r="CI544" s="15"/>
      <c r="CJ544" s="15"/>
      <c r="CK544" s="15"/>
      <c r="CL544" s="15"/>
      <c r="CM544" s="15"/>
      <c r="CN544" s="15"/>
      <c r="CO544" s="15"/>
      <c r="CP544" s="15"/>
      <c r="CQ544" s="15"/>
      <c r="CR544" s="15"/>
      <c r="CS544" s="15"/>
      <c r="CT544" s="15"/>
      <c r="CU544" s="15"/>
      <c r="CV544" s="15"/>
      <c r="CW544" s="15"/>
      <c r="CX544" s="15"/>
      <c r="CY544" s="15"/>
      <c r="CZ544" s="15"/>
      <c r="DA544" s="15"/>
      <c r="DB544" s="15"/>
      <c r="DC544" s="15"/>
      <c r="DD544" s="15"/>
      <c r="DE544" s="15"/>
      <c r="DF544" s="15"/>
      <c r="DG544" s="15"/>
      <c r="DH544" s="15"/>
      <c r="DI544" s="15"/>
      <c r="DJ544" s="15"/>
      <c r="DK544" s="15"/>
      <c r="DL544" s="15"/>
      <c r="DM544" s="15"/>
      <c r="DN544" s="15"/>
      <c r="DO544" s="15"/>
      <c r="DP544" s="15"/>
      <c r="DQ544" s="15"/>
      <c r="DR544" s="15"/>
      <c r="DS544" s="15"/>
      <c r="DT544" s="15"/>
      <c r="DU544" s="15"/>
      <c r="DV544" s="15"/>
      <c r="DW544" s="15"/>
      <c r="DX544" s="15"/>
      <c r="DY544" s="15"/>
    </row>
    <row r="545" spans="2:129"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  <c r="AI545" s="15"/>
      <c r="AJ545" s="15"/>
      <c r="AK545" s="15"/>
      <c r="AL545" s="15"/>
      <c r="AM545" s="15"/>
      <c r="AN545" s="15"/>
      <c r="AO545" s="15"/>
      <c r="AP545" s="15"/>
      <c r="AQ545" s="15"/>
      <c r="AR545" s="15"/>
      <c r="AS545" s="15"/>
      <c r="AT545" s="15"/>
      <c r="AU545" s="15"/>
      <c r="AV545" s="15"/>
      <c r="AW545" s="15"/>
      <c r="AX545" s="15"/>
      <c r="AY545" s="15"/>
      <c r="AZ545" s="15"/>
      <c r="BA545" s="15"/>
      <c r="BB545" s="15"/>
      <c r="BC545" s="15"/>
      <c r="BD545" s="15"/>
      <c r="BE545" s="15"/>
      <c r="BF545" s="15"/>
      <c r="BG545" s="15"/>
      <c r="BH545" s="15"/>
      <c r="BI545" s="15"/>
      <c r="BJ545" s="15"/>
      <c r="BK545" s="15"/>
      <c r="BL545" s="15"/>
      <c r="BM545" s="15"/>
      <c r="BN545" s="15"/>
      <c r="BO545" s="15"/>
      <c r="BP545" s="15"/>
      <c r="BQ545" s="15"/>
      <c r="BR545" s="15"/>
      <c r="BS545" s="15"/>
      <c r="BT545" s="15"/>
      <c r="BU545" s="15"/>
      <c r="BV545" s="15"/>
      <c r="BW545" s="15"/>
      <c r="BX545" s="15"/>
      <c r="BY545" s="15"/>
      <c r="BZ545" s="15"/>
      <c r="CA545" s="15"/>
      <c r="CB545" s="15"/>
      <c r="CC545" s="15"/>
      <c r="CD545" s="15"/>
      <c r="CE545" s="15"/>
      <c r="CF545" s="15"/>
      <c r="CG545" s="15"/>
      <c r="CH545" s="15"/>
      <c r="CI545" s="15"/>
      <c r="CJ545" s="15"/>
      <c r="CK545" s="15"/>
      <c r="CL545" s="15"/>
      <c r="CM545" s="15"/>
      <c r="CN545" s="15"/>
      <c r="CO545" s="15"/>
      <c r="CP545" s="15"/>
      <c r="CQ545" s="15"/>
      <c r="CR545" s="15"/>
      <c r="CS545" s="15"/>
      <c r="CT545" s="15"/>
      <c r="CU545" s="15"/>
      <c r="CV545" s="15"/>
      <c r="CW545" s="15"/>
      <c r="CX545" s="15"/>
      <c r="CY545" s="15"/>
      <c r="CZ545" s="15"/>
      <c r="DA545" s="15"/>
      <c r="DB545" s="15"/>
      <c r="DC545" s="15"/>
      <c r="DD545" s="15"/>
      <c r="DE545" s="15"/>
      <c r="DF545" s="15"/>
      <c r="DG545" s="15"/>
      <c r="DH545" s="15"/>
      <c r="DI545" s="15"/>
      <c r="DJ545" s="15"/>
      <c r="DK545" s="15"/>
      <c r="DL545" s="15"/>
      <c r="DM545" s="15"/>
      <c r="DN545" s="15"/>
      <c r="DO545" s="15"/>
      <c r="DP545" s="15"/>
      <c r="DQ545" s="15"/>
      <c r="DR545" s="15"/>
      <c r="DS545" s="15"/>
      <c r="DT545" s="15"/>
      <c r="DU545" s="15"/>
      <c r="DV545" s="15"/>
      <c r="DW545" s="15"/>
      <c r="DX545" s="15"/>
      <c r="DY545" s="15"/>
    </row>
    <row r="546" spans="2:129"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F546" s="15"/>
      <c r="AG546" s="15"/>
      <c r="AH546" s="15"/>
      <c r="AI546" s="15"/>
      <c r="AJ546" s="15"/>
      <c r="AK546" s="15"/>
      <c r="AL546" s="15"/>
      <c r="AM546" s="15"/>
      <c r="AN546" s="15"/>
      <c r="AO546" s="15"/>
      <c r="AP546" s="15"/>
      <c r="AQ546" s="15"/>
      <c r="AR546" s="15"/>
      <c r="AS546" s="15"/>
      <c r="AT546" s="15"/>
      <c r="AU546" s="15"/>
      <c r="AV546" s="15"/>
      <c r="AW546" s="15"/>
      <c r="AX546" s="15"/>
      <c r="AY546" s="15"/>
      <c r="AZ546" s="15"/>
      <c r="BA546" s="15"/>
      <c r="BB546" s="15"/>
      <c r="BC546" s="15"/>
      <c r="BD546" s="15"/>
      <c r="BE546" s="15"/>
      <c r="BF546" s="15"/>
      <c r="BG546" s="15"/>
      <c r="BH546" s="15"/>
      <c r="BI546" s="15"/>
      <c r="BJ546" s="15"/>
      <c r="BK546" s="15"/>
      <c r="BL546" s="15"/>
      <c r="BM546" s="15"/>
      <c r="BN546" s="15"/>
      <c r="BO546" s="15"/>
      <c r="BP546" s="15"/>
      <c r="BQ546" s="15"/>
      <c r="BR546" s="15"/>
      <c r="BS546" s="15"/>
      <c r="BT546" s="15"/>
      <c r="BU546" s="15"/>
      <c r="BV546" s="15"/>
      <c r="BW546" s="15"/>
      <c r="BX546" s="15"/>
      <c r="BY546" s="15"/>
      <c r="BZ546" s="15"/>
      <c r="CA546" s="15"/>
      <c r="CB546" s="15"/>
      <c r="CC546" s="15"/>
      <c r="CD546" s="15"/>
      <c r="CE546" s="15"/>
      <c r="CF546" s="15"/>
      <c r="CG546" s="15"/>
      <c r="CH546" s="15"/>
      <c r="CI546" s="15"/>
      <c r="CJ546" s="15"/>
      <c r="CK546" s="15"/>
      <c r="CL546" s="15"/>
      <c r="CM546" s="15"/>
      <c r="CN546" s="15"/>
      <c r="CO546" s="15"/>
      <c r="CP546" s="15"/>
      <c r="CQ546" s="15"/>
      <c r="CR546" s="15"/>
      <c r="CS546" s="15"/>
      <c r="CT546" s="15"/>
      <c r="CU546" s="15"/>
      <c r="CV546" s="15"/>
      <c r="CW546" s="15"/>
      <c r="CX546" s="15"/>
      <c r="CY546" s="15"/>
      <c r="CZ546" s="15"/>
      <c r="DA546" s="15"/>
      <c r="DB546" s="15"/>
      <c r="DC546" s="15"/>
      <c r="DD546" s="15"/>
      <c r="DE546" s="15"/>
      <c r="DF546" s="15"/>
      <c r="DG546" s="15"/>
      <c r="DH546" s="15"/>
      <c r="DI546" s="15"/>
      <c r="DJ546" s="15"/>
      <c r="DK546" s="15"/>
      <c r="DL546" s="15"/>
      <c r="DM546" s="15"/>
      <c r="DN546" s="15"/>
      <c r="DO546" s="15"/>
      <c r="DP546" s="15"/>
      <c r="DQ546" s="15"/>
      <c r="DR546" s="15"/>
      <c r="DS546" s="15"/>
      <c r="DT546" s="15"/>
      <c r="DU546" s="15"/>
      <c r="DV546" s="15"/>
      <c r="DW546" s="15"/>
      <c r="DX546" s="15"/>
      <c r="DY546" s="15"/>
    </row>
    <row r="547" spans="2:129"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F547" s="15"/>
      <c r="AG547" s="15"/>
      <c r="AH547" s="15"/>
      <c r="AI547" s="15"/>
      <c r="AJ547" s="15"/>
      <c r="AK547" s="15"/>
      <c r="AL547" s="15"/>
      <c r="AM547" s="15"/>
      <c r="AN547" s="15"/>
      <c r="AO547" s="15"/>
      <c r="AP547" s="15"/>
      <c r="AQ547" s="15"/>
      <c r="AR547" s="15"/>
      <c r="AS547" s="15"/>
      <c r="AT547" s="15"/>
      <c r="AU547" s="15"/>
      <c r="AV547" s="15"/>
      <c r="AW547" s="15"/>
      <c r="AX547" s="15"/>
      <c r="AY547" s="15"/>
      <c r="AZ547" s="15"/>
      <c r="BA547" s="15"/>
      <c r="BB547" s="15"/>
      <c r="BC547" s="15"/>
      <c r="BD547" s="15"/>
      <c r="BE547" s="15"/>
      <c r="BF547" s="15"/>
      <c r="BG547" s="15"/>
      <c r="BH547" s="15"/>
      <c r="BI547" s="15"/>
      <c r="BJ547" s="15"/>
      <c r="BK547" s="15"/>
      <c r="BL547" s="15"/>
      <c r="BM547" s="15"/>
      <c r="BN547" s="15"/>
      <c r="BO547" s="15"/>
      <c r="BP547" s="15"/>
      <c r="BQ547" s="15"/>
      <c r="BR547" s="15"/>
      <c r="BS547" s="15"/>
      <c r="BT547" s="15"/>
      <c r="BU547" s="15"/>
      <c r="BV547" s="15"/>
      <c r="BW547" s="15"/>
      <c r="BX547" s="15"/>
      <c r="BY547" s="15"/>
      <c r="BZ547" s="15"/>
      <c r="CA547" s="15"/>
      <c r="CB547" s="15"/>
      <c r="CC547" s="15"/>
      <c r="CD547" s="15"/>
      <c r="CE547" s="15"/>
      <c r="CF547" s="15"/>
      <c r="CG547" s="15"/>
      <c r="CH547" s="15"/>
      <c r="CI547" s="15"/>
      <c r="CJ547" s="15"/>
      <c r="CK547" s="15"/>
      <c r="CL547" s="15"/>
      <c r="CM547" s="15"/>
      <c r="CN547" s="15"/>
      <c r="CO547" s="15"/>
      <c r="CP547" s="15"/>
      <c r="CQ547" s="15"/>
      <c r="CR547" s="15"/>
      <c r="CS547" s="15"/>
      <c r="CT547" s="15"/>
      <c r="CU547" s="15"/>
      <c r="CV547" s="15"/>
      <c r="CW547" s="15"/>
      <c r="CX547" s="15"/>
      <c r="CY547" s="15"/>
      <c r="CZ547" s="15"/>
      <c r="DA547" s="15"/>
      <c r="DB547" s="15"/>
      <c r="DC547" s="15"/>
      <c r="DD547" s="15"/>
      <c r="DE547" s="15"/>
      <c r="DF547" s="15"/>
      <c r="DG547" s="15"/>
      <c r="DH547" s="15"/>
      <c r="DI547" s="15"/>
      <c r="DJ547" s="15"/>
      <c r="DK547" s="15"/>
      <c r="DL547" s="15"/>
      <c r="DM547" s="15"/>
      <c r="DN547" s="15"/>
      <c r="DO547" s="15"/>
      <c r="DP547" s="15"/>
      <c r="DQ547" s="15"/>
      <c r="DR547" s="15"/>
      <c r="DS547" s="15"/>
      <c r="DT547" s="15"/>
      <c r="DU547" s="15"/>
      <c r="DV547" s="15"/>
      <c r="DW547" s="15"/>
      <c r="DX547" s="15"/>
      <c r="DY547" s="15"/>
    </row>
    <row r="548" spans="2:129"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  <c r="AH548" s="15"/>
      <c r="AI548" s="15"/>
      <c r="AJ548" s="15"/>
      <c r="AK548" s="15"/>
      <c r="AL548" s="15"/>
      <c r="AM548" s="15"/>
      <c r="AN548" s="15"/>
      <c r="AO548" s="15"/>
      <c r="AP548" s="15"/>
      <c r="AQ548" s="15"/>
      <c r="AR548" s="15"/>
      <c r="AS548" s="15"/>
      <c r="AT548" s="15"/>
      <c r="AU548" s="15"/>
      <c r="AV548" s="15"/>
      <c r="AW548" s="15"/>
      <c r="AX548" s="15"/>
      <c r="AY548" s="15"/>
      <c r="AZ548" s="15"/>
      <c r="BA548" s="15"/>
      <c r="BB548" s="15"/>
      <c r="BC548" s="15"/>
      <c r="BD548" s="15"/>
      <c r="BE548" s="15"/>
      <c r="BF548" s="15"/>
      <c r="BG548" s="15"/>
      <c r="BH548" s="15"/>
      <c r="BI548" s="15"/>
      <c r="BJ548" s="15"/>
      <c r="BK548" s="15"/>
      <c r="BL548" s="15"/>
      <c r="BM548" s="15"/>
      <c r="BN548" s="15"/>
      <c r="BO548" s="15"/>
      <c r="BP548" s="15"/>
      <c r="BQ548" s="15"/>
      <c r="BR548" s="15"/>
      <c r="BS548" s="15"/>
      <c r="BT548" s="15"/>
      <c r="BU548" s="15"/>
      <c r="BV548" s="15"/>
      <c r="BW548" s="15"/>
      <c r="BX548" s="15"/>
      <c r="BY548" s="15"/>
      <c r="BZ548" s="15"/>
      <c r="CA548" s="15"/>
      <c r="CB548" s="15"/>
      <c r="CC548" s="15"/>
      <c r="CD548" s="15"/>
      <c r="CE548" s="15"/>
      <c r="CF548" s="15"/>
      <c r="CG548" s="15"/>
      <c r="CH548" s="15"/>
      <c r="CI548" s="15"/>
      <c r="CJ548" s="15"/>
      <c r="CK548" s="15"/>
      <c r="CL548" s="15"/>
      <c r="CM548" s="15"/>
      <c r="CN548" s="15"/>
      <c r="CO548" s="15"/>
      <c r="CP548" s="15"/>
      <c r="CQ548" s="15"/>
      <c r="CR548" s="15"/>
      <c r="CS548" s="15"/>
      <c r="CT548" s="15"/>
      <c r="CU548" s="15"/>
      <c r="CV548" s="15"/>
      <c r="CW548" s="15"/>
      <c r="CX548" s="15"/>
      <c r="CY548" s="15"/>
      <c r="CZ548" s="15"/>
      <c r="DA548" s="15"/>
      <c r="DB548" s="15"/>
      <c r="DC548" s="15"/>
      <c r="DD548" s="15"/>
      <c r="DE548" s="15"/>
      <c r="DF548" s="15"/>
      <c r="DG548" s="15"/>
      <c r="DH548" s="15"/>
      <c r="DI548" s="15"/>
      <c r="DJ548" s="15"/>
      <c r="DK548" s="15"/>
      <c r="DL548" s="15"/>
      <c r="DM548" s="15"/>
      <c r="DN548" s="15"/>
      <c r="DO548" s="15"/>
      <c r="DP548" s="15"/>
      <c r="DQ548" s="15"/>
      <c r="DR548" s="15"/>
      <c r="DS548" s="15"/>
      <c r="DT548" s="15"/>
      <c r="DU548" s="15"/>
      <c r="DV548" s="15"/>
      <c r="DW548" s="15"/>
      <c r="DX548" s="15"/>
      <c r="DY548" s="15"/>
    </row>
    <row r="549" spans="2:129"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  <c r="AH549" s="15"/>
      <c r="AI549" s="15"/>
      <c r="AJ549" s="15"/>
      <c r="AK549" s="15"/>
      <c r="AL549" s="15"/>
      <c r="AM549" s="15"/>
      <c r="AN549" s="15"/>
      <c r="AO549" s="15"/>
      <c r="AP549" s="15"/>
      <c r="AQ549" s="15"/>
      <c r="AR549" s="15"/>
      <c r="AS549" s="15"/>
      <c r="AT549" s="15"/>
      <c r="AU549" s="15"/>
      <c r="AV549" s="15"/>
      <c r="AW549" s="15"/>
      <c r="AX549" s="15"/>
      <c r="AY549" s="15"/>
      <c r="AZ549" s="15"/>
      <c r="BA549" s="15"/>
      <c r="BB549" s="15"/>
      <c r="BC549" s="15"/>
      <c r="BD549" s="15"/>
      <c r="BE549" s="15"/>
      <c r="BF549" s="15"/>
      <c r="BG549" s="15"/>
      <c r="BH549" s="15"/>
      <c r="BI549" s="15"/>
      <c r="BJ549" s="15"/>
      <c r="BK549" s="15"/>
      <c r="BL549" s="15"/>
      <c r="BM549" s="15"/>
      <c r="BN549" s="15"/>
      <c r="BO549" s="15"/>
      <c r="BP549" s="15"/>
      <c r="BQ549" s="15"/>
      <c r="BR549" s="15"/>
      <c r="BS549" s="15"/>
      <c r="BT549" s="15"/>
      <c r="BU549" s="15"/>
      <c r="BV549" s="15"/>
      <c r="BW549" s="15"/>
      <c r="BX549" s="15"/>
      <c r="BY549" s="15"/>
      <c r="BZ549" s="15"/>
      <c r="CA549" s="15"/>
      <c r="CB549" s="15"/>
      <c r="CC549" s="15"/>
      <c r="CD549" s="15"/>
      <c r="CE549" s="15"/>
      <c r="CF549" s="15"/>
      <c r="CG549" s="15"/>
      <c r="CH549" s="15"/>
      <c r="CI549" s="15"/>
      <c r="CJ549" s="15"/>
      <c r="CK549" s="15"/>
      <c r="CL549" s="15"/>
      <c r="CM549" s="15"/>
      <c r="CN549" s="15"/>
      <c r="CO549" s="15"/>
      <c r="CP549" s="15"/>
      <c r="CQ549" s="15"/>
      <c r="CR549" s="15"/>
      <c r="CS549" s="15"/>
      <c r="CT549" s="15"/>
      <c r="CU549" s="15"/>
      <c r="CV549" s="15"/>
      <c r="CW549" s="15"/>
      <c r="CX549" s="15"/>
      <c r="CY549" s="15"/>
      <c r="CZ549" s="15"/>
      <c r="DA549" s="15"/>
      <c r="DB549" s="15"/>
      <c r="DC549" s="15"/>
      <c r="DD549" s="15"/>
      <c r="DE549" s="15"/>
      <c r="DF549" s="15"/>
      <c r="DG549" s="15"/>
      <c r="DH549" s="15"/>
      <c r="DI549" s="15"/>
      <c r="DJ549" s="15"/>
      <c r="DK549" s="15"/>
      <c r="DL549" s="15"/>
      <c r="DM549" s="15"/>
      <c r="DN549" s="15"/>
      <c r="DO549" s="15"/>
      <c r="DP549" s="15"/>
      <c r="DQ549" s="15"/>
      <c r="DR549" s="15"/>
      <c r="DS549" s="15"/>
      <c r="DT549" s="15"/>
      <c r="DU549" s="15"/>
      <c r="DV549" s="15"/>
      <c r="DW549" s="15"/>
      <c r="DX549" s="15"/>
      <c r="DY549" s="15"/>
    </row>
    <row r="550" spans="2:129"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  <c r="AH550" s="15"/>
      <c r="AI550" s="15"/>
      <c r="AJ550" s="15"/>
      <c r="AK550" s="15"/>
      <c r="AL550" s="15"/>
      <c r="AM550" s="15"/>
      <c r="AN550" s="15"/>
      <c r="AO550" s="15"/>
      <c r="AP550" s="15"/>
      <c r="AQ550" s="15"/>
      <c r="AR550" s="15"/>
      <c r="AS550" s="15"/>
      <c r="AT550" s="15"/>
      <c r="AU550" s="15"/>
      <c r="AV550" s="15"/>
      <c r="AW550" s="15"/>
      <c r="AX550" s="15"/>
      <c r="AY550" s="15"/>
      <c r="AZ550" s="15"/>
      <c r="BA550" s="15"/>
      <c r="BB550" s="15"/>
      <c r="BC550" s="15"/>
      <c r="BD550" s="15"/>
      <c r="BE550" s="15"/>
      <c r="BF550" s="15"/>
      <c r="BG550" s="15"/>
      <c r="BH550" s="15"/>
      <c r="BI550" s="15"/>
      <c r="BJ550" s="15"/>
      <c r="BK550" s="15"/>
      <c r="BL550" s="15"/>
      <c r="BM550" s="15"/>
      <c r="BN550" s="15"/>
      <c r="BO550" s="15"/>
      <c r="BP550" s="15"/>
      <c r="BQ550" s="15"/>
      <c r="BR550" s="15"/>
      <c r="BS550" s="15"/>
      <c r="BT550" s="15"/>
      <c r="BU550" s="15"/>
      <c r="BV550" s="15"/>
      <c r="BW550" s="15"/>
      <c r="BX550" s="15"/>
      <c r="BY550" s="15"/>
      <c r="BZ550" s="15"/>
      <c r="CA550" s="15"/>
      <c r="CB550" s="15"/>
      <c r="CC550" s="15"/>
      <c r="CD550" s="15"/>
      <c r="CE550" s="15"/>
      <c r="CF550" s="15"/>
      <c r="CG550" s="15"/>
      <c r="CH550" s="15"/>
      <c r="CI550" s="15"/>
      <c r="CJ550" s="15"/>
      <c r="CK550" s="15"/>
      <c r="CL550" s="15"/>
      <c r="CM550" s="15"/>
      <c r="CN550" s="15"/>
      <c r="CO550" s="15"/>
      <c r="CP550" s="15"/>
      <c r="CQ550" s="15"/>
      <c r="CR550" s="15"/>
      <c r="CS550" s="15"/>
      <c r="CT550" s="15"/>
      <c r="CU550" s="15"/>
      <c r="CV550" s="15"/>
      <c r="CW550" s="15"/>
      <c r="CX550" s="15"/>
      <c r="CY550" s="15"/>
      <c r="CZ550" s="15"/>
      <c r="DA550" s="15"/>
      <c r="DB550" s="15"/>
      <c r="DC550" s="15"/>
      <c r="DD550" s="15"/>
      <c r="DE550" s="15"/>
      <c r="DF550" s="15"/>
      <c r="DG550" s="15"/>
      <c r="DH550" s="15"/>
      <c r="DI550" s="15"/>
      <c r="DJ550" s="15"/>
      <c r="DK550" s="15"/>
      <c r="DL550" s="15"/>
      <c r="DM550" s="15"/>
      <c r="DN550" s="15"/>
      <c r="DO550" s="15"/>
      <c r="DP550" s="15"/>
      <c r="DQ550" s="15"/>
      <c r="DR550" s="15"/>
      <c r="DS550" s="15"/>
      <c r="DT550" s="15"/>
      <c r="DU550" s="15"/>
      <c r="DV550" s="15"/>
      <c r="DW550" s="15"/>
      <c r="DX550" s="15"/>
      <c r="DY550" s="15"/>
    </row>
    <row r="551" spans="2:129"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  <c r="AH551" s="15"/>
      <c r="AI551" s="15"/>
      <c r="AJ551" s="15"/>
      <c r="AK551" s="15"/>
      <c r="AL551" s="15"/>
      <c r="AM551" s="15"/>
      <c r="AN551" s="15"/>
      <c r="AO551" s="15"/>
      <c r="AP551" s="15"/>
      <c r="AQ551" s="15"/>
      <c r="AR551" s="15"/>
      <c r="AS551" s="15"/>
      <c r="AT551" s="15"/>
      <c r="AU551" s="15"/>
      <c r="AV551" s="15"/>
      <c r="AW551" s="15"/>
      <c r="AX551" s="15"/>
      <c r="AY551" s="15"/>
      <c r="AZ551" s="15"/>
      <c r="BA551" s="15"/>
      <c r="BB551" s="15"/>
      <c r="BC551" s="15"/>
      <c r="BD551" s="15"/>
      <c r="BE551" s="15"/>
      <c r="BF551" s="15"/>
      <c r="BG551" s="15"/>
      <c r="BH551" s="15"/>
      <c r="BI551" s="15"/>
      <c r="BJ551" s="15"/>
      <c r="BK551" s="15"/>
      <c r="BL551" s="15"/>
      <c r="BM551" s="15"/>
      <c r="BN551" s="15"/>
      <c r="BO551" s="15"/>
      <c r="BP551" s="15"/>
      <c r="BQ551" s="15"/>
      <c r="BR551" s="15"/>
      <c r="BS551" s="15"/>
      <c r="BT551" s="15"/>
      <c r="BU551" s="15"/>
      <c r="BV551" s="15"/>
      <c r="BW551" s="15"/>
      <c r="BX551" s="15"/>
      <c r="BY551" s="15"/>
      <c r="BZ551" s="15"/>
      <c r="CA551" s="15"/>
      <c r="CB551" s="15"/>
      <c r="CC551" s="15"/>
      <c r="CD551" s="15"/>
      <c r="CE551" s="15"/>
      <c r="CF551" s="15"/>
      <c r="CG551" s="15"/>
      <c r="CH551" s="15"/>
      <c r="CI551" s="15"/>
      <c r="CJ551" s="15"/>
      <c r="CK551" s="15"/>
      <c r="CL551" s="15"/>
      <c r="CM551" s="15"/>
      <c r="CN551" s="15"/>
      <c r="CO551" s="15"/>
      <c r="CP551" s="15"/>
      <c r="CQ551" s="15"/>
      <c r="CR551" s="15"/>
      <c r="CS551" s="15"/>
      <c r="CT551" s="15"/>
      <c r="CU551" s="15"/>
      <c r="CV551" s="15"/>
      <c r="CW551" s="15"/>
      <c r="CX551" s="15"/>
      <c r="CY551" s="15"/>
      <c r="CZ551" s="15"/>
      <c r="DA551" s="15"/>
      <c r="DB551" s="15"/>
      <c r="DC551" s="15"/>
      <c r="DD551" s="15"/>
      <c r="DE551" s="15"/>
      <c r="DF551" s="15"/>
      <c r="DG551" s="15"/>
      <c r="DH551" s="15"/>
      <c r="DI551" s="15"/>
      <c r="DJ551" s="15"/>
      <c r="DK551" s="15"/>
      <c r="DL551" s="15"/>
      <c r="DM551" s="15"/>
      <c r="DN551" s="15"/>
      <c r="DO551" s="15"/>
      <c r="DP551" s="15"/>
      <c r="DQ551" s="15"/>
      <c r="DR551" s="15"/>
      <c r="DS551" s="15"/>
      <c r="DT551" s="15"/>
      <c r="DU551" s="15"/>
      <c r="DV551" s="15"/>
      <c r="DW551" s="15"/>
      <c r="DX551" s="15"/>
      <c r="DY551" s="15"/>
    </row>
    <row r="552" spans="2:129"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  <c r="AI552" s="15"/>
      <c r="AJ552" s="15"/>
      <c r="AK552" s="15"/>
      <c r="AL552" s="15"/>
      <c r="AM552" s="15"/>
      <c r="AN552" s="15"/>
      <c r="AO552" s="15"/>
      <c r="AP552" s="15"/>
      <c r="AQ552" s="15"/>
      <c r="AR552" s="15"/>
      <c r="AS552" s="15"/>
      <c r="AT552" s="15"/>
      <c r="AU552" s="15"/>
      <c r="AV552" s="15"/>
      <c r="AW552" s="15"/>
      <c r="AX552" s="15"/>
      <c r="AY552" s="15"/>
      <c r="AZ552" s="15"/>
      <c r="BA552" s="15"/>
      <c r="BB552" s="15"/>
      <c r="BC552" s="15"/>
      <c r="BD552" s="15"/>
      <c r="BE552" s="15"/>
      <c r="BF552" s="15"/>
      <c r="BG552" s="15"/>
      <c r="BH552" s="15"/>
      <c r="BI552" s="15"/>
      <c r="BJ552" s="15"/>
      <c r="BK552" s="15"/>
      <c r="BL552" s="15"/>
      <c r="BM552" s="15"/>
      <c r="BN552" s="15"/>
      <c r="BO552" s="15"/>
      <c r="BP552" s="15"/>
      <c r="BQ552" s="15"/>
      <c r="BR552" s="15"/>
      <c r="BS552" s="15"/>
      <c r="BT552" s="15"/>
      <c r="BU552" s="15"/>
      <c r="BV552" s="15"/>
      <c r="BW552" s="15"/>
      <c r="BX552" s="15"/>
      <c r="BY552" s="15"/>
      <c r="BZ552" s="15"/>
      <c r="CA552" s="15"/>
      <c r="CB552" s="15"/>
      <c r="CC552" s="15"/>
      <c r="CD552" s="15"/>
      <c r="CE552" s="15"/>
      <c r="CF552" s="15"/>
      <c r="CG552" s="15"/>
      <c r="CH552" s="15"/>
      <c r="CI552" s="15"/>
      <c r="CJ552" s="15"/>
      <c r="CK552" s="15"/>
      <c r="CL552" s="15"/>
      <c r="CM552" s="15"/>
      <c r="CN552" s="15"/>
      <c r="CO552" s="15"/>
      <c r="CP552" s="15"/>
      <c r="CQ552" s="15"/>
      <c r="CR552" s="15"/>
      <c r="CS552" s="15"/>
      <c r="CT552" s="15"/>
      <c r="CU552" s="15"/>
      <c r="CV552" s="15"/>
      <c r="CW552" s="15"/>
      <c r="CX552" s="15"/>
      <c r="CY552" s="15"/>
      <c r="CZ552" s="15"/>
      <c r="DA552" s="15"/>
      <c r="DB552" s="15"/>
      <c r="DC552" s="15"/>
      <c r="DD552" s="15"/>
      <c r="DE552" s="15"/>
      <c r="DF552" s="15"/>
      <c r="DG552" s="15"/>
      <c r="DH552" s="15"/>
      <c r="DI552" s="15"/>
      <c r="DJ552" s="15"/>
      <c r="DK552" s="15"/>
      <c r="DL552" s="15"/>
      <c r="DM552" s="15"/>
      <c r="DN552" s="15"/>
      <c r="DO552" s="15"/>
      <c r="DP552" s="15"/>
      <c r="DQ552" s="15"/>
      <c r="DR552" s="15"/>
      <c r="DS552" s="15"/>
      <c r="DT552" s="15"/>
      <c r="DU552" s="15"/>
      <c r="DV552" s="15"/>
      <c r="DW552" s="15"/>
      <c r="DX552" s="15"/>
      <c r="DY552" s="15"/>
    </row>
    <row r="553" spans="2:129"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  <c r="AI553" s="15"/>
      <c r="AJ553" s="15"/>
      <c r="AK553" s="15"/>
      <c r="AL553" s="15"/>
      <c r="AM553" s="15"/>
      <c r="AN553" s="15"/>
      <c r="AO553" s="15"/>
      <c r="AP553" s="15"/>
      <c r="AQ553" s="15"/>
      <c r="AR553" s="15"/>
      <c r="AS553" s="15"/>
      <c r="AT553" s="15"/>
      <c r="AU553" s="15"/>
      <c r="AV553" s="15"/>
      <c r="AW553" s="15"/>
      <c r="AX553" s="15"/>
      <c r="AY553" s="15"/>
      <c r="AZ553" s="15"/>
      <c r="BA553" s="15"/>
      <c r="BB553" s="15"/>
      <c r="BC553" s="15"/>
      <c r="BD553" s="15"/>
      <c r="BE553" s="15"/>
      <c r="BF553" s="15"/>
      <c r="BG553" s="15"/>
      <c r="BH553" s="15"/>
      <c r="BI553" s="15"/>
      <c r="BJ553" s="15"/>
      <c r="BK553" s="15"/>
      <c r="BL553" s="15"/>
      <c r="BM553" s="15"/>
      <c r="BN553" s="15"/>
      <c r="BO553" s="15"/>
      <c r="BP553" s="15"/>
      <c r="BQ553" s="15"/>
      <c r="BR553" s="15"/>
      <c r="BS553" s="15"/>
      <c r="BT553" s="15"/>
      <c r="BU553" s="15"/>
      <c r="BV553" s="15"/>
      <c r="BW553" s="15"/>
      <c r="BX553" s="15"/>
      <c r="BY553" s="15"/>
      <c r="BZ553" s="15"/>
      <c r="CA553" s="15"/>
      <c r="CB553" s="15"/>
      <c r="CC553" s="15"/>
      <c r="CD553" s="15"/>
      <c r="CE553" s="15"/>
      <c r="CF553" s="15"/>
      <c r="CG553" s="15"/>
      <c r="CH553" s="15"/>
      <c r="CI553" s="15"/>
      <c r="CJ553" s="15"/>
      <c r="CK553" s="15"/>
      <c r="CL553" s="15"/>
      <c r="CM553" s="15"/>
      <c r="CN553" s="15"/>
      <c r="CO553" s="15"/>
      <c r="CP553" s="15"/>
      <c r="CQ553" s="15"/>
      <c r="CR553" s="15"/>
      <c r="CS553" s="15"/>
      <c r="CT553" s="15"/>
      <c r="CU553" s="15"/>
      <c r="CV553" s="15"/>
      <c r="CW553" s="15"/>
      <c r="CX553" s="15"/>
      <c r="CY553" s="15"/>
      <c r="CZ553" s="15"/>
      <c r="DA553" s="15"/>
      <c r="DB553" s="15"/>
      <c r="DC553" s="15"/>
      <c r="DD553" s="15"/>
      <c r="DE553" s="15"/>
      <c r="DF553" s="15"/>
      <c r="DG553" s="15"/>
      <c r="DH553" s="15"/>
      <c r="DI553" s="15"/>
      <c r="DJ553" s="15"/>
      <c r="DK553" s="15"/>
      <c r="DL553" s="15"/>
      <c r="DM553" s="15"/>
      <c r="DN553" s="15"/>
      <c r="DO553" s="15"/>
      <c r="DP553" s="15"/>
      <c r="DQ553" s="15"/>
      <c r="DR553" s="15"/>
      <c r="DS553" s="15"/>
      <c r="DT553" s="15"/>
      <c r="DU553" s="15"/>
      <c r="DV553" s="15"/>
      <c r="DW553" s="15"/>
      <c r="DX553" s="15"/>
      <c r="DY553" s="15"/>
    </row>
    <row r="554" spans="2:129"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  <c r="AF554" s="15"/>
      <c r="AG554" s="15"/>
      <c r="AH554" s="15"/>
      <c r="AI554" s="15"/>
      <c r="AJ554" s="15"/>
      <c r="AK554" s="15"/>
      <c r="AL554" s="15"/>
      <c r="AM554" s="15"/>
      <c r="AN554" s="15"/>
      <c r="AO554" s="15"/>
      <c r="AP554" s="15"/>
      <c r="AQ554" s="15"/>
      <c r="AR554" s="15"/>
      <c r="AS554" s="15"/>
      <c r="AT554" s="15"/>
      <c r="AU554" s="15"/>
      <c r="AV554" s="15"/>
      <c r="AW554" s="15"/>
      <c r="AX554" s="15"/>
      <c r="AY554" s="15"/>
      <c r="AZ554" s="15"/>
      <c r="BA554" s="15"/>
      <c r="BB554" s="15"/>
      <c r="BC554" s="15"/>
      <c r="BD554" s="15"/>
      <c r="BE554" s="15"/>
      <c r="BF554" s="15"/>
      <c r="BG554" s="15"/>
      <c r="BH554" s="15"/>
      <c r="BI554" s="15"/>
      <c r="BJ554" s="15"/>
      <c r="BK554" s="15"/>
      <c r="BL554" s="15"/>
      <c r="BM554" s="15"/>
      <c r="BN554" s="15"/>
      <c r="BO554" s="15"/>
      <c r="BP554" s="15"/>
      <c r="BQ554" s="15"/>
      <c r="BR554" s="15"/>
      <c r="BS554" s="15"/>
      <c r="BT554" s="15"/>
      <c r="BU554" s="15"/>
      <c r="BV554" s="15"/>
      <c r="BW554" s="15"/>
      <c r="BX554" s="15"/>
      <c r="BY554" s="15"/>
      <c r="BZ554" s="15"/>
      <c r="CA554" s="15"/>
      <c r="CB554" s="15"/>
      <c r="CC554" s="15"/>
      <c r="CD554" s="15"/>
      <c r="CE554" s="15"/>
      <c r="CF554" s="15"/>
      <c r="CG554" s="15"/>
      <c r="CH554" s="15"/>
      <c r="CI554" s="15"/>
      <c r="CJ554" s="15"/>
      <c r="CK554" s="15"/>
      <c r="CL554" s="15"/>
      <c r="CM554" s="15"/>
      <c r="CN554" s="15"/>
      <c r="CO554" s="15"/>
      <c r="CP554" s="15"/>
      <c r="CQ554" s="15"/>
      <c r="CR554" s="15"/>
      <c r="CS554" s="15"/>
      <c r="CT554" s="15"/>
      <c r="CU554" s="15"/>
      <c r="CV554" s="15"/>
      <c r="CW554" s="15"/>
      <c r="CX554" s="15"/>
      <c r="CY554" s="15"/>
      <c r="CZ554" s="15"/>
      <c r="DA554" s="15"/>
      <c r="DB554" s="15"/>
      <c r="DC554" s="15"/>
      <c r="DD554" s="15"/>
      <c r="DE554" s="15"/>
      <c r="DF554" s="15"/>
      <c r="DG554" s="15"/>
      <c r="DH554" s="15"/>
      <c r="DI554" s="15"/>
      <c r="DJ554" s="15"/>
      <c r="DK554" s="15"/>
      <c r="DL554" s="15"/>
      <c r="DM554" s="15"/>
      <c r="DN554" s="15"/>
      <c r="DO554" s="15"/>
      <c r="DP554" s="15"/>
      <c r="DQ554" s="15"/>
      <c r="DR554" s="15"/>
      <c r="DS554" s="15"/>
      <c r="DT554" s="15"/>
      <c r="DU554" s="15"/>
      <c r="DV554" s="15"/>
      <c r="DW554" s="15"/>
      <c r="DX554" s="15"/>
      <c r="DY554" s="15"/>
    </row>
    <row r="555" spans="2:129"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F555" s="15"/>
      <c r="AG555" s="15"/>
      <c r="AH555" s="15"/>
      <c r="AI555" s="15"/>
      <c r="AJ555" s="15"/>
      <c r="AK555" s="15"/>
      <c r="AL555" s="15"/>
      <c r="AM555" s="15"/>
      <c r="AN555" s="15"/>
      <c r="AO555" s="15"/>
      <c r="AP555" s="15"/>
      <c r="AQ555" s="15"/>
      <c r="AR555" s="15"/>
      <c r="AS555" s="15"/>
      <c r="AT555" s="15"/>
      <c r="AU555" s="15"/>
      <c r="AV555" s="15"/>
      <c r="AW555" s="15"/>
      <c r="AX555" s="15"/>
      <c r="AY555" s="15"/>
      <c r="AZ555" s="15"/>
      <c r="BA555" s="15"/>
      <c r="BB555" s="15"/>
      <c r="BC555" s="15"/>
      <c r="BD555" s="15"/>
      <c r="BE555" s="15"/>
      <c r="BF555" s="15"/>
      <c r="BG555" s="15"/>
      <c r="BH555" s="15"/>
      <c r="BI555" s="15"/>
      <c r="BJ555" s="15"/>
      <c r="BK555" s="15"/>
      <c r="BL555" s="15"/>
      <c r="BM555" s="15"/>
      <c r="BN555" s="15"/>
      <c r="BO555" s="15"/>
      <c r="BP555" s="15"/>
      <c r="BQ555" s="15"/>
      <c r="BR555" s="15"/>
      <c r="BS555" s="15"/>
      <c r="BT555" s="15"/>
      <c r="BU555" s="15"/>
      <c r="BV555" s="15"/>
      <c r="BW555" s="15"/>
      <c r="BX555" s="15"/>
      <c r="BY555" s="15"/>
      <c r="BZ555" s="15"/>
      <c r="CA555" s="15"/>
      <c r="CB555" s="15"/>
      <c r="CC555" s="15"/>
      <c r="CD555" s="15"/>
      <c r="CE555" s="15"/>
      <c r="CF555" s="15"/>
      <c r="CG555" s="15"/>
      <c r="CH555" s="15"/>
      <c r="CI555" s="15"/>
      <c r="CJ555" s="15"/>
      <c r="CK555" s="15"/>
      <c r="CL555" s="15"/>
      <c r="CM555" s="15"/>
      <c r="CN555" s="15"/>
      <c r="CO555" s="15"/>
      <c r="CP555" s="15"/>
      <c r="CQ555" s="15"/>
      <c r="CR555" s="15"/>
      <c r="CS555" s="15"/>
      <c r="CT555" s="15"/>
      <c r="CU555" s="15"/>
      <c r="CV555" s="15"/>
      <c r="CW555" s="15"/>
      <c r="CX555" s="15"/>
      <c r="CY555" s="15"/>
      <c r="CZ555" s="15"/>
      <c r="DA555" s="15"/>
      <c r="DB555" s="15"/>
      <c r="DC555" s="15"/>
      <c r="DD555" s="15"/>
      <c r="DE555" s="15"/>
      <c r="DF555" s="15"/>
      <c r="DG555" s="15"/>
      <c r="DH555" s="15"/>
      <c r="DI555" s="15"/>
      <c r="DJ555" s="15"/>
      <c r="DK555" s="15"/>
      <c r="DL555" s="15"/>
      <c r="DM555" s="15"/>
      <c r="DN555" s="15"/>
      <c r="DO555" s="15"/>
      <c r="DP555" s="15"/>
      <c r="DQ555" s="15"/>
      <c r="DR555" s="15"/>
      <c r="DS555" s="15"/>
      <c r="DT555" s="15"/>
      <c r="DU555" s="15"/>
      <c r="DV555" s="15"/>
      <c r="DW555" s="15"/>
      <c r="DX555" s="15"/>
      <c r="DY555" s="15"/>
    </row>
    <row r="556" spans="2:129"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  <c r="AF556" s="15"/>
      <c r="AG556" s="15"/>
      <c r="AH556" s="15"/>
      <c r="AI556" s="15"/>
      <c r="AJ556" s="15"/>
      <c r="AK556" s="15"/>
      <c r="AL556" s="15"/>
      <c r="AM556" s="15"/>
      <c r="AN556" s="15"/>
      <c r="AO556" s="15"/>
      <c r="AP556" s="15"/>
      <c r="AQ556" s="15"/>
      <c r="AR556" s="15"/>
      <c r="AS556" s="15"/>
      <c r="AT556" s="15"/>
      <c r="AU556" s="15"/>
      <c r="AV556" s="15"/>
      <c r="AW556" s="15"/>
      <c r="AX556" s="15"/>
      <c r="AY556" s="15"/>
      <c r="AZ556" s="15"/>
      <c r="BA556" s="15"/>
      <c r="BB556" s="15"/>
      <c r="BC556" s="15"/>
      <c r="BD556" s="15"/>
      <c r="BE556" s="15"/>
      <c r="BF556" s="15"/>
      <c r="BG556" s="15"/>
      <c r="BH556" s="15"/>
      <c r="BI556" s="15"/>
      <c r="BJ556" s="15"/>
      <c r="BK556" s="15"/>
      <c r="BL556" s="15"/>
      <c r="BM556" s="15"/>
      <c r="BN556" s="15"/>
      <c r="BO556" s="15"/>
      <c r="BP556" s="15"/>
      <c r="BQ556" s="15"/>
      <c r="BR556" s="15"/>
      <c r="BS556" s="15"/>
      <c r="BT556" s="15"/>
      <c r="BU556" s="15"/>
      <c r="BV556" s="15"/>
      <c r="BW556" s="15"/>
      <c r="BX556" s="15"/>
      <c r="BY556" s="15"/>
      <c r="BZ556" s="15"/>
      <c r="CA556" s="15"/>
      <c r="CB556" s="15"/>
      <c r="CC556" s="15"/>
      <c r="CD556" s="15"/>
      <c r="CE556" s="15"/>
      <c r="CF556" s="15"/>
      <c r="CG556" s="15"/>
      <c r="CH556" s="15"/>
      <c r="CI556" s="15"/>
      <c r="CJ556" s="15"/>
      <c r="CK556" s="15"/>
      <c r="CL556" s="15"/>
      <c r="CM556" s="15"/>
      <c r="CN556" s="15"/>
      <c r="CO556" s="15"/>
      <c r="CP556" s="15"/>
      <c r="CQ556" s="15"/>
      <c r="CR556" s="15"/>
      <c r="CS556" s="15"/>
      <c r="CT556" s="15"/>
      <c r="CU556" s="15"/>
      <c r="CV556" s="15"/>
      <c r="CW556" s="15"/>
      <c r="CX556" s="15"/>
      <c r="CY556" s="15"/>
      <c r="CZ556" s="15"/>
      <c r="DA556" s="15"/>
      <c r="DB556" s="15"/>
      <c r="DC556" s="15"/>
      <c r="DD556" s="15"/>
      <c r="DE556" s="15"/>
      <c r="DF556" s="15"/>
      <c r="DG556" s="15"/>
      <c r="DH556" s="15"/>
      <c r="DI556" s="15"/>
      <c r="DJ556" s="15"/>
      <c r="DK556" s="15"/>
      <c r="DL556" s="15"/>
      <c r="DM556" s="15"/>
      <c r="DN556" s="15"/>
      <c r="DO556" s="15"/>
      <c r="DP556" s="15"/>
      <c r="DQ556" s="15"/>
      <c r="DR556" s="15"/>
      <c r="DS556" s="15"/>
      <c r="DT556" s="15"/>
      <c r="DU556" s="15"/>
      <c r="DV556" s="15"/>
      <c r="DW556" s="15"/>
      <c r="DX556" s="15"/>
      <c r="DY556" s="15"/>
    </row>
    <row r="557" spans="2:129"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  <c r="AF557" s="15"/>
      <c r="AG557" s="15"/>
      <c r="AH557" s="15"/>
      <c r="AI557" s="15"/>
      <c r="AJ557" s="15"/>
      <c r="AK557" s="15"/>
      <c r="AL557" s="15"/>
      <c r="AM557" s="15"/>
      <c r="AN557" s="15"/>
      <c r="AO557" s="15"/>
      <c r="AP557" s="15"/>
      <c r="AQ557" s="15"/>
      <c r="AR557" s="15"/>
      <c r="AS557" s="15"/>
      <c r="AT557" s="15"/>
      <c r="AU557" s="15"/>
      <c r="AV557" s="15"/>
      <c r="AW557" s="15"/>
      <c r="AX557" s="15"/>
      <c r="AY557" s="15"/>
      <c r="AZ557" s="15"/>
      <c r="BA557" s="15"/>
      <c r="BB557" s="15"/>
      <c r="BC557" s="15"/>
      <c r="BD557" s="15"/>
      <c r="BE557" s="15"/>
      <c r="BF557" s="15"/>
      <c r="BG557" s="15"/>
      <c r="BH557" s="15"/>
      <c r="BI557" s="15"/>
      <c r="BJ557" s="15"/>
      <c r="BK557" s="15"/>
      <c r="BL557" s="15"/>
      <c r="BM557" s="15"/>
      <c r="BN557" s="15"/>
      <c r="BO557" s="15"/>
      <c r="BP557" s="15"/>
      <c r="BQ557" s="15"/>
      <c r="BR557" s="15"/>
      <c r="BS557" s="15"/>
      <c r="BT557" s="15"/>
      <c r="BU557" s="15"/>
      <c r="BV557" s="15"/>
      <c r="BW557" s="15"/>
      <c r="BX557" s="15"/>
      <c r="BY557" s="15"/>
      <c r="BZ557" s="15"/>
      <c r="CA557" s="15"/>
      <c r="CB557" s="15"/>
      <c r="CC557" s="15"/>
      <c r="CD557" s="15"/>
      <c r="CE557" s="15"/>
      <c r="CF557" s="15"/>
      <c r="CG557" s="15"/>
      <c r="CH557" s="15"/>
      <c r="CI557" s="15"/>
      <c r="CJ557" s="15"/>
      <c r="CK557" s="15"/>
      <c r="CL557" s="15"/>
      <c r="CM557" s="15"/>
      <c r="CN557" s="15"/>
      <c r="CO557" s="15"/>
      <c r="CP557" s="15"/>
      <c r="CQ557" s="15"/>
      <c r="CR557" s="15"/>
      <c r="CS557" s="15"/>
      <c r="CT557" s="15"/>
      <c r="CU557" s="15"/>
      <c r="CV557" s="15"/>
      <c r="CW557" s="15"/>
      <c r="CX557" s="15"/>
      <c r="CY557" s="15"/>
      <c r="CZ557" s="15"/>
      <c r="DA557" s="15"/>
      <c r="DB557" s="15"/>
      <c r="DC557" s="15"/>
      <c r="DD557" s="15"/>
      <c r="DE557" s="15"/>
      <c r="DF557" s="15"/>
      <c r="DG557" s="15"/>
      <c r="DH557" s="15"/>
      <c r="DI557" s="15"/>
      <c r="DJ557" s="15"/>
      <c r="DK557" s="15"/>
      <c r="DL557" s="15"/>
      <c r="DM557" s="15"/>
      <c r="DN557" s="15"/>
      <c r="DO557" s="15"/>
      <c r="DP557" s="15"/>
      <c r="DQ557" s="15"/>
      <c r="DR557" s="15"/>
      <c r="DS557" s="15"/>
      <c r="DT557" s="15"/>
      <c r="DU557" s="15"/>
      <c r="DV557" s="15"/>
      <c r="DW557" s="15"/>
      <c r="DX557" s="15"/>
      <c r="DY557" s="15"/>
    </row>
    <row r="558" spans="2:129"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  <c r="AF558" s="15"/>
      <c r="AG558" s="15"/>
      <c r="AH558" s="15"/>
      <c r="AI558" s="15"/>
      <c r="AJ558" s="15"/>
      <c r="AK558" s="15"/>
      <c r="AL558" s="15"/>
      <c r="AM558" s="15"/>
      <c r="AN558" s="15"/>
      <c r="AO558" s="15"/>
      <c r="AP558" s="15"/>
      <c r="AQ558" s="15"/>
      <c r="AR558" s="15"/>
      <c r="AS558" s="15"/>
      <c r="AT558" s="15"/>
      <c r="AU558" s="15"/>
      <c r="AV558" s="15"/>
      <c r="AW558" s="15"/>
      <c r="AX558" s="15"/>
      <c r="AY558" s="15"/>
      <c r="AZ558" s="15"/>
      <c r="BA558" s="15"/>
      <c r="BB558" s="15"/>
      <c r="BC558" s="15"/>
      <c r="BD558" s="15"/>
      <c r="BE558" s="15"/>
      <c r="BF558" s="15"/>
      <c r="BG558" s="15"/>
      <c r="BH558" s="15"/>
      <c r="BI558" s="15"/>
      <c r="BJ558" s="15"/>
      <c r="BK558" s="15"/>
      <c r="BL558" s="15"/>
      <c r="BM558" s="15"/>
      <c r="BN558" s="15"/>
      <c r="BO558" s="15"/>
      <c r="BP558" s="15"/>
      <c r="BQ558" s="15"/>
      <c r="BR558" s="15"/>
      <c r="BS558" s="15"/>
      <c r="BT558" s="15"/>
      <c r="BU558" s="15"/>
      <c r="BV558" s="15"/>
      <c r="BW558" s="15"/>
      <c r="BX558" s="15"/>
      <c r="BY558" s="15"/>
      <c r="BZ558" s="15"/>
      <c r="CA558" s="15"/>
      <c r="CB558" s="15"/>
      <c r="CC558" s="15"/>
      <c r="CD558" s="15"/>
      <c r="CE558" s="15"/>
      <c r="CF558" s="15"/>
      <c r="CG558" s="15"/>
      <c r="CH558" s="15"/>
      <c r="CI558" s="15"/>
      <c r="CJ558" s="15"/>
      <c r="CK558" s="15"/>
      <c r="CL558" s="15"/>
      <c r="CM558" s="15"/>
      <c r="CN558" s="15"/>
      <c r="CO558" s="15"/>
      <c r="CP558" s="15"/>
      <c r="CQ558" s="15"/>
      <c r="CR558" s="15"/>
      <c r="CS558" s="15"/>
      <c r="CT558" s="15"/>
      <c r="CU558" s="15"/>
      <c r="CV558" s="15"/>
      <c r="CW558" s="15"/>
      <c r="CX558" s="15"/>
      <c r="CY558" s="15"/>
      <c r="CZ558" s="15"/>
      <c r="DA558" s="15"/>
      <c r="DB558" s="15"/>
      <c r="DC558" s="15"/>
      <c r="DD558" s="15"/>
      <c r="DE558" s="15"/>
      <c r="DF558" s="15"/>
      <c r="DG558" s="15"/>
      <c r="DH558" s="15"/>
      <c r="DI558" s="15"/>
      <c r="DJ558" s="15"/>
      <c r="DK558" s="15"/>
      <c r="DL558" s="15"/>
      <c r="DM558" s="15"/>
      <c r="DN558" s="15"/>
      <c r="DO558" s="15"/>
      <c r="DP558" s="15"/>
      <c r="DQ558" s="15"/>
      <c r="DR558" s="15"/>
      <c r="DS558" s="15"/>
      <c r="DT558" s="15"/>
      <c r="DU558" s="15"/>
      <c r="DV558" s="15"/>
      <c r="DW558" s="15"/>
      <c r="DX558" s="15"/>
      <c r="DY558" s="15"/>
    </row>
    <row r="559" spans="2:129"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  <c r="AF559" s="15"/>
      <c r="AG559" s="15"/>
      <c r="AH559" s="15"/>
      <c r="AI559" s="15"/>
      <c r="AJ559" s="15"/>
      <c r="AK559" s="15"/>
      <c r="AL559" s="15"/>
      <c r="AM559" s="15"/>
      <c r="AN559" s="15"/>
      <c r="AO559" s="15"/>
      <c r="AP559" s="15"/>
      <c r="AQ559" s="15"/>
      <c r="AR559" s="15"/>
      <c r="AS559" s="15"/>
      <c r="AT559" s="15"/>
      <c r="AU559" s="15"/>
      <c r="AV559" s="15"/>
      <c r="AW559" s="15"/>
      <c r="AX559" s="15"/>
      <c r="AY559" s="15"/>
      <c r="AZ559" s="15"/>
      <c r="BA559" s="15"/>
      <c r="BB559" s="15"/>
      <c r="BC559" s="15"/>
      <c r="BD559" s="15"/>
      <c r="BE559" s="15"/>
      <c r="BF559" s="15"/>
      <c r="BG559" s="15"/>
      <c r="BH559" s="15"/>
      <c r="BI559" s="15"/>
      <c r="BJ559" s="15"/>
      <c r="BK559" s="15"/>
      <c r="BL559" s="15"/>
      <c r="BM559" s="15"/>
      <c r="BN559" s="15"/>
      <c r="BO559" s="15"/>
      <c r="BP559" s="15"/>
      <c r="BQ559" s="15"/>
      <c r="BR559" s="15"/>
      <c r="BS559" s="15"/>
      <c r="BT559" s="15"/>
      <c r="BU559" s="15"/>
      <c r="BV559" s="15"/>
      <c r="BW559" s="15"/>
      <c r="BX559" s="15"/>
      <c r="BY559" s="15"/>
      <c r="BZ559" s="15"/>
      <c r="CA559" s="15"/>
      <c r="CB559" s="15"/>
      <c r="CC559" s="15"/>
      <c r="CD559" s="15"/>
      <c r="CE559" s="15"/>
      <c r="CF559" s="15"/>
      <c r="CG559" s="15"/>
      <c r="CH559" s="15"/>
      <c r="CI559" s="15"/>
      <c r="CJ559" s="15"/>
      <c r="CK559" s="15"/>
      <c r="CL559" s="15"/>
      <c r="CM559" s="15"/>
      <c r="CN559" s="15"/>
      <c r="CO559" s="15"/>
      <c r="CP559" s="15"/>
      <c r="CQ559" s="15"/>
      <c r="CR559" s="15"/>
      <c r="CS559" s="15"/>
      <c r="CT559" s="15"/>
      <c r="CU559" s="15"/>
      <c r="CV559" s="15"/>
      <c r="CW559" s="15"/>
      <c r="CX559" s="15"/>
      <c r="CY559" s="15"/>
      <c r="CZ559" s="15"/>
      <c r="DA559" s="15"/>
      <c r="DB559" s="15"/>
      <c r="DC559" s="15"/>
      <c r="DD559" s="15"/>
      <c r="DE559" s="15"/>
      <c r="DF559" s="15"/>
      <c r="DG559" s="15"/>
      <c r="DH559" s="15"/>
      <c r="DI559" s="15"/>
      <c r="DJ559" s="15"/>
      <c r="DK559" s="15"/>
      <c r="DL559" s="15"/>
      <c r="DM559" s="15"/>
      <c r="DN559" s="15"/>
      <c r="DO559" s="15"/>
      <c r="DP559" s="15"/>
      <c r="DQ559" s="15"/>
      <c r="DR559" s="15"/>
      <c r="DS559" s="15"/>
      <c r="DT559" s="15"/>
      <c r="DU559" s="15"/>
      <c r="DV559" s="15"/>
      <c r="DW559" s="15"/>
      <c r="DX559" s="15"/>
      <c r="DY559" s="15"/>
    </row>
    <row r="560" spans="2:129"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  <c r="AF560" s="15"/>
      <c r="AG560" s="15"/>
      <c r="AH560" s="15"/>
      <c r="AI560" s="15"/>
      <c r="AJ560" s="15"/>
      <c r="AK560" s="15"/>
      <c r="AL560" s="15"/>
      <c r="AM560" s="15"/>
      <c r="AN560" s="15"/>
      <c r="AO560" s="15"/>
      <c r="AP560" s="15"/>
      <c r="AQ560" s="15"/>
      <c r="AR560" s="15"/>
      <c r="AS560" s="15"/>
      <c r="AT560" s="15"/>
      <c r="AU560" s="15"/>
      <c r="AV560" s="15"/>
      <c r="AW560" s="15"/>
      <c r="AX560" s="15"/>
      <c r="AY560" s="15"/>
      <c r="AZ560" s="15"/>
      <c r="BA560" s="15"/>
      <c r="BB560" s="15"/>
      <c r="BC560" s="15"/>
      <c r="BD560" s="15"/>
      <c r="BE560" s="15"/>
      <c r="BF560" s="15"/>
      <c r="BG560" s="15"/>
      <c r="BH560" s="15"/>
      <c r="BI560" s="15"/>
      <c r="BJ560" s="15"/>
      <c r="BK560" s="15"/>
      <c r="BL560" s="15"/>
      <c r="BM560" s="15"/>
      <c r="BN560" s="15"/>
      <c r="BO560" s="15"/>
      <c r="BP560" s="15"/>
      <c r="BQ560" s="15"/>
      <c r="BR560" s="15"/>
      <c r="BS560" s="15"/>
      <c r="BT560" s="15"/>
      <c r="BU560" s="15"/>
      <c r="BV560" s="15"/>
      <c r="BW560" s="15"/>
      <c r="BX560" s="15"/>
      <c r="BY560" s="15"/>
      <c r="BZ560" s="15"/>
      <c r="CA560" s="15"/>
      <c r="CB560" s="15"/>
      <c r="CC560" s="15"/>
      <c r="CD560" s="15"/>
      <c r="CE560" s="15"/>
      <c r="CF560" s="15"/>
      <c r="CG560" s="15"/>
      <c r="CH560" s="15"/>
      <c r="CI560" s="15"/>
      <c r="CJ560" s="15"/>
      <c r="CK560" s="15"/>
      <c r="CL560" s="15"/>
      <c r="CM560" s="15"/>
      <c r="CN560" s="15"/>
      <c r="CO560" s="15"/>
      <c r="CP560" s="15"/>
      <c r="CQ560" s="15"/>
      <c r="CR560" s="15"/>
      <c r="CS560" s="15"/>
      <c r="CT560" s="15"/>
      <c r="CU560" s="15"/>
      <c r="CV560" s="15"/>
      <c r="CW560" s="15"/>
      <c r="CX560" s="15"/>
      <c r="CY560" s="15"/>
      <c r="CZ560" s="15"/>
      <c r="DA560" s="15"/>
      <c r="DB560" s="15"/>
      <c r="DC560" s="15"/>
      <c r="DD560" s="15"/>
      <c r="DE560" s="15"/>
      <c r="DF560" s="15"/>
      <c r="DG560" s="15"/>
      <c r="DH560" s="15"/>
      <c r="DI560" s="15"/>
      <c r="DJ560" s="15"/>
      <c r="DK560" s="15"/>
      <c r="DL560" s="15"/>
      <c r="DM560" s="15"/>
      <c r="DN560" s="15"/>
      <c r="DO560" s="15"/>
      <c r="DP560" s="15"/>
      <c r="DQ560" s="15"/>
      <c r="DR560" s="15"/>
      <c r="DS560" s="15"/>
      <c r="DT560" s="15"/>
      <c r="DU560" s="15"/>
      <c r="DV560" s="15"/>
      <c r="DW560" s="15"/>
      <c r="DX560" s="15"/>
      <c r="DY560" s="15"/>
    </row>
    <row r="561" spans="2:129"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  <c r="AF561" s="15"/>
      <c r="AG561" s="15"/>
      <c r="AH561" s="15"/>
      <c r="AI561" s="15"/>
      <c r="AJ561" s="15"/>
      <c r="AK561" s="15"/>
      <c r="AL561" s="15"/>
      <c r="AM561" s="15"/>
      <c r="AN561" s="15"/>
      <c r="AO561" s="15"/>
      <c r="AP561" s="15"/>
      <c r="AQ561" s="15"/>
      <c r="AR561" s="15"/>
      <c r="AS561" s="15"/>
      <c r="AT561" s="15"/>
      <c r="AU561" s="15"/>
      <c r="AV561" s="15"/>
      <c r="AW561" s="15"/>
      <c r="AX561" s="15"/>
      <c r="AY561" s="15"/>
      <c r="AZ561" s="15"/>
      <c r="BA561" s="15"/>
      <c r="BB561" s="15"/>
      <c r="BC561" s="15"/>
      <c r="BD561" s="15"/>
      <c r="BE561" s="15"/>
      <c r="BF561" s="15"/>
      <c r="BG561" s="15"/>
      <c r="BH561" s="15"/>
      <c r="BI561" s="15"/>
      <c r="BJ561" s="15"/>
      <c r="BK561" s="15"/>
      <c r="BL561" s="15"/>
      <c r="BM561" s="15"/>
      <c r="BN561" s="15"/>
      <c r="BO561" s="15"/>
      <c r="BP561" s="15"/>
      <c r="BQ561" s="15"/>
      <c r="BR561" s="15"/>
      <c r="BS561" s="15"/>
      <c r="BT561" s="15"/>
      <c r="BU561" s="15"/>
      <c r="BV561" s="15"/>
      <c r="BW561" s="15"/>
      <c r="BX561" s="15"/>
      <c r="BY561" s="15"/>
      <c r="BZ561" s="15"/>
      <c r="CA561" s="15"/>
      <c r="CB561" s="15"/>
      <c r="CC561" s="15"/>
      <c r="CD561" s="15"/>
      <c r="CE561" s="15"/>
      <c r="CF561" s="15"/>
      <c r="CG561" s="15"/>
      <c r="CH561" s="15"/>
      <c r="CI561" s="15"/>
      <c r="CJ561" s="15"/>
      <c r="CK561" s="15"/>
      <c r="CL561" s="15"/>
      <c r="CM561" s="15"/>
      <c r="CN561" s="15"/>
      <c r="CO561" s="15"/>
      <c r="CP561" s="15"/>
      <c r="CQ561" s="15"/>
      <c r="CR561" s="15"/>
      <c r="CS561" s="15"/>
      <c r="CT561" s="15"/>
      <c r="CU561" s="15"/>
      <c r="CV561" s="15"/>
      <c r="CW561" s="15"/>
      <c r="CX561" s="15"/>
      <c r="CY561" s="15"/>
      <c r="CZ561" s="15"/>
      <c r="DA561" s="15"/>
      <c r="DB561" s="15"/>
      <c r="DC561" s="15"/>
      <c r="DD561" s="15"/>
      <c r="DE561" s="15"/>
      <c r="DF561" s="15"/>
      <c r="DG561" s="15"/>
      <c r="DH561" s="15"/>
      <c r="DI561" s="15"/>
      <c r="DJ561" s="15"/>
      <c r="DK561" s="15"/>
      <c r="DL561" s="15"/>
      <c r="DM561" s="15"/>
      <c r="DN561" s="15"/>
      <c r="DO561" s="15"/>
      <c r="DP561" s="15"/>
      <c r="DQ561" s="15"/>
      <c r="DR561" s="15"/>
      <c r="DS561" s="15"/>
      <c r="DT561" s="15"/>
      <c r="DU561" s="15"/>
      <c r="DV561" s="15"/>
      <c r="DW561" s="15"/>
      <c r="DX561" s="15"/>
      <c r="DY561" s="15"/>
    </row>
    <row r="562" spans="2:129"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  <c r="AF562" s="15"/>
      <c r="AG562" s="15"/>
      <c r="AH562" s="15"/>
      <c r="AI562" s="15"/>
      <c r="AJ562" s="15"/>
      <c r="AK562" s="15"/>
      <c r="AL562" s="15"/>
      <c r="AM562" s="15"/>
      <c r="AN562" s="15"/>
      <c r="AO562" s="15"/>
      <c r="AP562" s="15"/>
      <c r="AQ562" s="15"/>
      <c r="AR562" s="15"/>
      <c r="AS562" s="15"/>
      <c r="AT562" s="15"/>
      <c r="AU562" s="15"/>
      <c r="AV562" s="15"/>
      <c r="AW562" s="15"/>
      <c r="AX562" s="15"/>
      <c r="AY562" s="15"/>
      <c r="AZ562" s="15"/>
      <c r="BA562" s="15"/>
      <c r="BB562" s="15"/>
      <c r="BC562" s="15"/>
      <c r="BD562" s="15"/>
      <c r="BE562" s="15"/>
      <c r="BF562" s="15"/>
      <c r="BG562" s="15"/>
      <c r="BH562" s="15"/>
      <c r="BI562" s="15"/>
      <c r="BJ562" s="15"/>
      <c r="BK562" s="15"/>
      <c r="BL562" s="15"/>
      <c r="BM562" s="15"/>
      <c r="BN562" s="15"/>
      <c r="BO562" s="15"/>
      <c r="BP562" s="15"/>
      <c r="BQ562" s="15"/>
      <c r="BR562" s="15"/>
      <c r="BS562" s="15"/>
      <c r="BT562" s="15"/>
      <c r="BU562" s="15"/>
      <c r="BV562" s="15"/>
      <c r="BW562" s="15"/>
      <c r="BX562" s="15"/>
      <c r="BY562" s="15"/>
      <c r="BZ562" s="15"/>
      <c r="CA562" s="15"/>
      <c r="CB562" s="15"/>
      <c r="CC562" s="15"/>
      <c r="CD562" s="15"/>
      <c r="CE562" s="15"/>
      <c r="CF562" s="15"/>
      <c r="CG562" s="15"/>
      <c r="CH562" s="15"/>
      <c r="CI562" s="15"/>
      <c r="CJ562" s="15"/>
      <c r="CK562" s="15"/>
      <c r="CL562" s="15"/>
      <c r="CM562" s="15"/>
      <c r="CN562" s="15"/>
      <c r="CO562" s="15"/>
      <c r="CP562" s="15"/>
      <c r="CQ562" s="15"/>
      <c r="CR562" s="15"/>
      <c r="CS562" s="15"/>
      <c r="CT562" s="15"/>
      <c r="CU562" s="15"/>
      <c r="CV562" s="15"/>
      <c r="CW562" s="15"/>
      <c r="CX562" s="15"/>
      <c r="CY562" s="15"/>
      <c r="CZ562" s="15"/>
      <c r="DA562" s="15"/>
      <c r="DB562" s="15"/>
      <c r="DC562" s="15"/>
      <c r="DD562" s="15"/>
      <c r="DE562" s="15"/>
      <c r="DF562" s="15"/>
      <c r="DG562" s="15"/>
      <c r="DH562" s="15"/>
      <c r="DI562" s="15"/>
      <c r="DJ562" s="15"/>
      <c r="DK562" s="15"/>
      <c r="DL562" s="15"/>
      <c r="DM562" s="15"/>
      <c r="DN562" s="15"/>
      <c r="DO562" s="15"/>
      <c r="DP562" s="15"/>
      <c r="DQ562" s="15"/>
      <c r="DR562" s="15"/>
      <c r="DS562" s="15"/>
      <c r="DT562" s="15"/>
      <c r="DU562" s="15"/>
      <c r="DV562" s="15"/>
      <c r="DW562" s="15"/>
      <c r="DX562" s="15"/>
      <c r="DY562" s="15"/>
    </row>
    <row r="563" spans="2:129"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  <c r="AF563" s="15"/>
      <c r="AG563" s="15"/>
      <c r="AH563" s="15"/>
      <c r="AI563" s="15"/>
      <c r="AJ563" s="15"/>
      <c r="AK563" s="15"/>
      <c r="AL563" s="15"/>
      <c r="AM563" s="15"/>
      <c r="AN563" s="15"/>
      <c r="AO563" s="15"/>
      <c r="AP563" s="15"/>
      <c r="AQ563" s="15"/>
      <c r="AR563" s="15"/>
      <c r="AS563" s="15"/>
      <c r="AT563" s="15"/>
      <c r="AU563" s="15"/>
      <c r="AV563" s="15"/>
      <c r="AW563" s="15"/>
      <c r="AX563" s="15"/>
      <c r="AY563" s="15"/>
      <c r="AZ563" s="15"/>
      <c r="BA563" s="15"/>
      <c r="BB563" s="15"/>
      <c r="BC563" s="15"/>
      <c r="BD563" s="15"/>
      <c r="BE563" s="15"/>
      <c r="BF563" s="15"/>
      <c r="BG563" s="15"/>
      <c r="BH563" s="15"/>
      <c r="BI563" s="15"/>
      <c r="BJ563" s="15"/>
      <c r="BK563" s="15"/>
      <c r="BL563" s="15"/>
      <c r="BM563" s="15"/>
      <c r="BN563" s="15"/>
      <c r="BO563" s="15"/>
      <c r="BP563" s="15"/>
      <c r="BQ563" s="15"/>
      <c r="BR563" s="15"/>
      <c r="BS563" s="15"/>
      <c r="BT563" s="15"/>
      <c r="BU563" s="15"/>
      <c r="BV563" s="15"/>
      <c r="BW563" s="15"/>
      <c r="BX563" s="15"/>
      <c r="BY563" s="15"/>
      <c r="BZ563" s="15"/>
      <c r="CA563" s="15"/>
      <c r="CB563" s="15"/>
      <c r="CC563" s="15"/>
      <c r="CD563" s="15"/>
      <c r="CE563" s="15"/>
      <c r="CF563" s="15"/>
      <c r="CG563" s="15"/>
      <c r="CH563" s="15"/>
      <c r="CI563" s="15"/>
      <c r="CJ563" s="15"/>
      <c r="CK563" s="15"/>
      <c r="CL563" s="15"/>
      <c r="CM563" s="15"/>
      <c r="CN563" s="15"/>
      <c r="CO563" s="15"/>
      <c r="CP563" s="15"/>
      <c r="CQ563" s="15"/>
      <c r="CR563" s="15"/>
      <c r="CS563" s="15"/>
      <c r="CT563" s="15"/>
      <c r="CU563" s="15"/>
      <c r="CV563" s="15"/>
      <c r="CW563" s="15"/>
      <c r="CX563" s="15"/>
      <c r="CY563" s="15"/>
      <c r="CZ563" s="15"/>
      <c r="DA563" s="15"/>
      <c r="DB563" s="15"/>
      <c r="DC563" s="15"/>
      <c r="DD563" s="15"/>
      <c r="DE563" s="15"/>
      <c r="DF563" s="15"/>
      <c r="DG563" s="15"/>
      <c r="DH563" s="15"/>
      <c r="DI563" s="15"/>
      <c r="DJ563" s="15"/>
      <c r="DK563" s="15"/>
      <c r="DL563" s="15"/>
      <c r="DM563" s="15"/>
      <c r="DN563" s="15"/>
      <c r="DO563" s="15"/>
      <c r="DP563" s="15"/>
      <c r="DQ563" s="15"/>
      <c r="DR563" s="15"/>
      <c r="DS563" s="15"/>
      <c r="DT563" s="15"/>
      <c r="DU563" s="15"/>
      <c r="DV563" s="15"/>
      <c r="DW563" s="15"/>
      <c r="DX563" s="15"/>
      <c r="DY563" s="15"/>
    </row>
    <row r="564" spans="2:129"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  <c r="AH564" s="15"/>
      <c r="AI564" s="15"/>
      <c r="AJ564" s="15"/>
      <c r="AK564" s="15"/>
      <c r="AL564" s="15"/>
      <c r="AM564" s="15"/>
      <c r="AN564" s="15"/>
      <c r="AO564" s="15"/>
      <c r="AP564" s="15"/>
      <c r="AQ564" s="15"/>
      <c r="AR564" s="15"/>
      <c r="AS564" s="15"/>
      <c r="AT564" s="15"/>
      <c r="AU564" s="15"/>
      <c r="AV564" s="15"/>
      <c r="AW564" s="15"/>
      <c r="AX564" s="15"/>
      <c r="AY564" s="15"/>
      <c r="AZ564" s="15"/>
      <c r="BA564" s="15"/>
      <c r="BB564" s="15"/>
      <c r="BC564" s="15"/>
      <c r="BD564" s="15"/>
      <c r="BE564" s="15"/>
      <c r="BF564" s="15"/>
      <c r="BG564" s="15"/>
      <c r="BH564" s="15"/>
      <c r="BI564" s="15"/>
      <c r="BJ564" s="15"/>
      <c r="BK564" s="15"/>
      <c r="BL564" s="15"/>
      <c r="BM564" s="15"/>
      <c r="BN564" s="15"/>
      <c r="BO564" s="15"/>
      <c r="BP564" s="15"/>
      <c r="BQ564" s="15"/>
      <c r="BR564" s="15"/>
      <c r="BS564" s="15"/>
      <c r="BT564" s="15"/>
      <c r="BU564" s="15"/>
      <c r="BV564" s="15"/>
      <c r="BW564" s="15"/>
      <c r="BX564" s="15"/>
      <c r="BY564" s="15"/>
      <c r="BZ564" s="15"/>
      <c r="CA564" s="15"/>
      <c r="CB564" s="15"/>
      <c r="CC564" s="15"/>
      <c r="CD564" s="15"/>
      <c r="CE564" s="15"/>
      <c r="CF564" s="15"/>
      <c r="CG564" s="15"/>
      <c r="CH564" s="15"/>
      <c r="CI564" s="15"/>
      <c r="CJ564" s="15"/>
      <c r="CK564" s="15"/>
      <c r="CL564" s="15"/>
      <c r="CM564" s="15"/>
      <c r="CN564" s="15"/>
      <c r="CO564" s="15"/>
      <c r="CP564" s="15"/>
      <c r="CQ564" s="15"/>
      <c r="CR564" s="15"/>
      <c r="CS564" s="15"/>
      <c r="CT564" s="15"/>
      <c r="CU564" s="15"/>
      <c r="CV564" s="15"/>
      <c r="CW564" s="15"/>
      <c r="CX564" s="15"/>
      <c r="CY564" s="15"/>
      <c r="CZ564" s="15"/>
      <c r="DA564" s="15"/>
      <c r="DB564" s="15"/>
      <c r="DC564" s="15"/>
      <c r="DD564" s="15"/>
      <c r="DE564" s="15"/>
      <c r="DF564" s="15"/>
      <c r="DG564" s="15"/>
      <c r="DH564" s="15"/>
      <c r="DI564" s="15"/>
      <c r="DJ564" s="15"/>
      <c r="DK564" s="15"/>
      <c r="DL564" s="15"/>
      <c r="DM564" s="15"/>
      <c r="DN564" s="15"/>
      <c r="DO564" s="15"/>
      <c r="DP564" s="15"/>
      <c r="DQ564" s="15"/>
      <c r="DR564" s="15"/>
      <c r="DS564" s="15"/>
      <c r="DT564" s="15"/>
      <c r="DU564" s="15"/>
      <c r="DV564" s="15"/>
      <c r="DW564" s="15"/>
      <c r="DX564" s="15"/>
      <c r="DY564" s="15"/>
    </row>
    <row r="565" spans="2:129"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  <c r="AF565" s="15"/>
      <c r="AG565" s="15"/>
      <c r="AH565" s="15"/>
      <c r="AI565" s="15"/>
      <c r="AJ565" s="15"/>
      <c r="AK565" s="15"/>
      <c r="AL565" s="15"/>
      <c r="AM565" s="15"/>
      <c r="AN565" s="15"/>
      <c r="AO565" s="15"/>
      <c r="AP565" s="15"/>
      <c r="AQ565" s="15"/>
      <c r="AR565" s="15"/>
      <c r="AS565" s="15"/>
      <c r="AT565" s="15"/>
      <c r="AU565" s="15"/>
      <c r="AV565" s="15"/>
      <c r="AW565" s="15"/>
      <c r="AX565" s="15"/>
      <c r="AY565" s="15"/>
      <c r="AZ565" s="15"/>
      <c r="BA565" s="15"/>
      <c r="BB565" s="15"/>
      <c r="BC565" s="15"/>
      <c r="BD565" s="15"/>
      <c r="BE565" s="15"/>
      <c r="BF565" s="15"/>
      <c r="BG565" s="15"/>
      <c r="BH565" s="15"/>
      <c r="BI565" s="15"/>
      <c r="BJ565" s="15"/>
      <c r="BK565" s="15"/>
      <c r="BL565" s="15"/>
      <c r="BM565" s="15"/>
      <c r="BN565" s="15"/>
      <c r="BO565" s="15"/>
      <c r="BP565" s="15"/>
      <c r="BQ565" s="15"/>
      <c r="BR565" s="15"/>
      <c r="BS565" s="15"/>
      <c r="BT565" s="15"/>
      <c r="BU565" s="15"/>
      <c r="BV565" s="15"/>
      <c r="BW565" s="15"/>
      <c r="BX565" s="15"/>
      <c r="BY565" s="15"/>
      <c r="BZ565" s="15"/>
      <c r="CA565" s="15"/>
      <c r="CB565" s="15"/>
      <c r="CC565" s="15"/>
      <c r="CD565" s="15"/>
      <c r="CE565" s="15"/>
      <c r="CF565" s="15"/>
      <c r="CG565" s="15"/>
      <c r="CH565" s="15"/>
      <c r="CI565" s="15"/>
      <c r="CJ565" s="15"/>
      <c r="CK565" s="15"/>
      <c r="CL565" s="15"/>
      <c r="CM565" s="15"/>
      <c r="CN565" s="15"/>
      <c r="CO565" s="15"/>
      <c r="CP565" s="15"/>
      <c r="CQ565" s="15"/>
      <c r="CR565" s="15"/>
      <c r="CS565" s="15"/>
      <c r="CT565" s="15"/>
      <c r="CU565" s="15"/>
      <c r="CV565" s="15"/>
      <c r="CW565" s="15"/>
      <c r="CX565" s="15"/>
      <c r="CY565" s="15"/>
      <c r="CZ565" s="15"/>
      <c r="DA565" s="15"/>
      <c r="DB565" s="15"/>
      <c r="DC565" s="15"/>
      <c r="DD565" s="15"/>
      <c r="DE565" s="15"/>
      <c r="DF565" s="15"/>
      <c r="DG565" s="15"/>
      <c r="DH565" s="15"/>
      <c r="DI565" s="15"/>
      <c r="DJ565" s="15"/>
      <c r="DK565" s="15"/>
      <c r="DL565" s="15"/>
      <c r="DM565" s="15"/>
      <c r="DN565" s="15"/>
      <c r="DO565" s="15"/>
      <c r="DP565" s="15"/>
      <c r="DQ565" s="15"/>
      <c r="DR565" s="15"/>
      <c r="DS565" s="15"/>
      <c r="DT565" s="15"/>
      <c r="DU565" s="15"/>
      <c r="DV565" s="15"/>
      <c r="DW565" s="15"/>
      <c r="DX565" s="15"/>
      <c r="DY565" s="15"/>
    </row>
    <row r="566" spans="2:129"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  <c r="AF566" s="15"/>
      <c r="AG566" s="15"/>
      <c r="AH566" s="15"/>
      <c r="AI566" s="15"/>
      <c r="AJ566" s="15"/>
      <c r="AK566" s="15"/>
      <c r="AL566" s="15"/>
      <c r="AM566" s="15"/>
      <c r="AN566" s="15"/>
      <c r="AO566" s="15"/>
      <c r="AP566" s="15"/>
      <c r="AQ566" s="15"/>
      <c r="AR566" s="15"/>
      <c r="AS566" s="15"/>
      <c r="AT566" s="15"/>
      <c r="AU566" s="15"/>
      <c r="AV566" s="15"/>
      <c r="AW566" s="15"/>
      <c r="AX566" s="15"/>
      <c r="AY566" s="15"/>
      <c r="AZ566" s="15"/>
      <c r="BA566" s="15"/>
      <c r="BB566" s="15"/>
      <c r="BC566" s="15"/>
      <c r="BD566" s="15"/>
      <c r="BE566" s="15"/>
      <c r="BF566" s="15"/>
      <c r="BG566" s="15"/>
      <c r="BH566" s="15"/>
      <c r="BI566" s="15"/>
      <c r="BJ566" s="15"/>
      <c r="BK566" s="15"/>
      <c r="BL566" s="15"/>
      <c r="BM566" s="15"/>
      <c r="BN566" s="15"/>
      <c r="BO566" s="15"/>
      <c r="BP566" s="15"/>
      <c r="BQ566" s="15"/>
      <c r="BR566" s="15"/>
      <c r="BS566" s="15"/>
      <c r="BT566" s="15"/>
      <c r="BU566" s="15"/>
      <c r="BV566" s="15"/>
      <c r="BW566" s="15"/>
      <c r="BX566" s="15"/>
      <c r="BY566" s="15"/>
      <c r="BZ566" s="15"/>
      <c r="CA566" s="15"/>
      <c r="CB566" s="15"/>
      <c r="CC566" s="15"/>
      <c r="CD566" s="15"/>
      <c r="CE566" s="15"/>
      <c r="CF566" s="15"/>
      <c r="CG566" s="15"/>
      <c r="CH566" s="15"/>
      <c r="CI566" s="15"/>
      <c r="CJ566" s="15"/>
      <c r="CK566" s="15"/>
      <c r="CL566" s="15"/>
      <c r="CM566" s="15"/>
      <c r="CN566" s="15"/>
      <c r="CO566" s="15"/>
      <c r="CP566" s="15"/>
      <c r="CQ566" s="15"/>
      <c r="CR566" s="15"/>
      <c r="CS566" s="15"/>
      <c r="CT566" s="15"/>
      <c r="CU566" s="15"/>
      <c r="CV566" s="15"/>
      <c r="CW566" s="15"/>
      <c r="CX566" s="15"/>
      <c r="CY566" s="15"/>
      <c r="CZ566" s="15"/>
      <c r="DA566" s="15"/>
      <c r="DB566" s="15"/>
      <c r="DC566" s="15"/>
      <c r="DD566" s="15"/>
      <c r="DE566" s="15"/>
      <c r="DF566" s="15"/>
      <c r="DG566" s="15"/>
      <c r="DH566" s="15"/>
      <c r="DI566" s="15"/>
      <c r="DJ566" s="15"/>
      <c r="DK566" s="15"/>
      <c r="DL566" s="15"/>
      <c r="DM566" s="15"/>
      <c r="DN566" s="15"/>
      <c r="DO566" s="15"/>
      <c r="DP566" s="15"/>
      <c r="DQ566" s="15"/>
      <c r="DR566" s="15"/>
      <c r="DS566" s="15"/>
      <c r="DT566" s="15"/>
      <c r="DU566" s="15"/>
      <c r="DV566" s="15"/>
      <c r="DW566" s="15"/>
      <c r="DX566" s="15"/>
      <c r="DY566" s="15"/>
    </row>
    <row r="567" spans="2:129"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  <c r="AF567" s="15"/>
      <c r="AG567" s="15"/>
      <c r="AH567" s="15"/>
      <c r="AI567" s="15"/>
      <c r="AJ567" s="15"/>
      <c r="AK567" s="15"/>
      <c r="AL567" s="15"/>
      <c r="AM567" s="15"/>
      <c r="AN567" s="15"/>
      <c r="AO567" s="15"/>
      <c r="AP567" s="15"/>
      <c r="AQ567" s="15"/>
      <c r="AR567" s="15"/>
      <c r="AS567" s="15"/>
      <c r="AT567" s="15"/>
      <c r="AU567" s="15"/>
      <c r="AV567" s="15"/>
      <c r="AW567" s="15"/>
      <c r="AX567" s="15"/>
      <c r="AY567" s="15"/>
      <c r="AZ567" s="15"/>
      <c r="BA567" s="15"/>
      <c r="BB567" s="15"/>
      <c r="BC567" s="15"/>
      <c r="BD567" s="15"/>
      <c r="BE567" s="15"/>
      <c r="BF567" s="15"/>
      <c r="BG567" s="15"/>
      <c r="BH567" s="15"/>
      <c r="BI567" s="15"/>
      <c r="BJ567" s="15"/>
      <c r="BK567" s="15"/>
      <c r="BL567" s="15"/>
      <c r="BM567" s="15"/>
      <c r="BN567" s="15"/>
      <c r="BO567" s="15"/>
      <c r="BP567" s="15"/>
      <c r="BQ567" s="15"/>
      <c r="BR567" s="15"/>
      <c r="BS567" s="15"/>
      <c r="BT567" s="15"/>
      <c r="BU567" s="15"/>
      <c r="BV567" s="15"/>
      <c r="BW567" s="15"/>
      <c r="BX567" s="15"/>
      <c r="BY567" s="15"/>
      <c r="BZ567" s="15"/>
      <c r="CA567" s="15"/>
      <c r="CB567" s="15"/>
      <c r="CC567" s="15"/>
      <c r="CD567" s="15"/>
      <c r="CE567" s="15"/>
      <c r="CF567" s="15"/>
      <c r="CG567" s="15"/>
      <c r="CH567" s="15"/>
      <c r="CI567" s="15"/>
      <c r="CJ567" s="15"/>
      <c r="CK567" s="15"/>
      <c r="CL567" s="15"/>
      <c r="CM567" s="15"/>
      <c r="CN567" s="15"/>
      <c r="CO567" s="15"/>
      <c r="CP567" s="15"/>
      <c r="CQ567" s="15"/>
      <c r="CR567" s="15"/>
      <c r="CS567" s="15"/>
      <c r="CT567" s="15"/>
      <c r="CU567" s="15"/>
      <c r="CV567" s="15"/>
      <c r="CW567" s="15"/>
      <c r="CX567" s="15"/>
      <c r="CY567" s="15"/>
      <c r="CZ567" s="15"/>
      <c r="DA567" s="15"/>
      <c r="DB567" s="15"/>
      <c r="DC567" s="15"/>
      <c r="DD567" s="15"/>
      <c r="DE567" s="15"/>
      <c r="DF567" s="15"/>
      <c r="DG567" s="15"/>
      <c r="DH567" s="15"/>
      <c r="DI567" s="15"/>
      <c r="DJ567" s="15"/>
      <c r="DK567" s="15"/>
      <c r="DL567" s="15"/>
      <c r="DM567" s="15"/>
      <c r="DN567" s="15"/>
      <c r="DO567" s="15"/>
      <c r="DP567" s="15"/>
      <c r="DQ567" s="15"/>
      <c r="DR567" s="15"/>
      <c r="DS567" s="15"/>
      <c r="DT567" s="15"/>
      <c r="DU567" s="15"/>
      <c r="DV567" s="15"/>
      <c r="DW567" s="15"/>
      <c r="DX567" s="15"/>
      <c r="DY567" s="15"/>
    </row>
    <row r="568" spans="2:129"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F568" s="15"/>
      <c r="AG568" s="15"/>
      <c r="AH568" s="15"/>
      <c r="AI568" s="15"/>
      <c r="AJ568" s="15"/>
      <c r="AK568" s="15"/>
      <c r="AL568" s="15"/>
      <c r="AM568" s="15"/>
      <c r="AN568" s="15"/>
      <c r="AO568" s="15"/>
      <c r="AP568" s="15"/>
      <c r="AQ568" s="15"/>
      <c r="AR568" s="15"/>
      <c r="AS568" s="15"/>
      <c r="AT568" s="15"/>
      <c r="AU568" s="15"/>
      <c r="AV568" s="15"/>
      <c r="AW568" s="15"/>
      <c r="AX568" s="15"/>
      <c r="AY568" s="15"/>
      <c r="AZ568" s="15"/>
      <c r="BA568" s="15"/>
      <c r="BB568" s="15"/>
      <c r="BC568" s="15"/>
      <c r="BD568" s="15"/>
      <c r="BE568" s="15"/>
      <c r="BF568" s="15"/>
      <c r="BG568" s="15"/>
      <c r="BH568" s="15"/>
      <c r="BI568" s="15"/>
      <c r="BJ568" s="15"/>
      <c r="BK568" s="15"/>
      <c r="BL568" s="15"/>
      <c r="BM568" s="15"/>
      <c r="BN568" s="15"/>
      <c r="BO568" s="15"/>
      <c r="BP568" s="15"/>
      <c r="BQ568" s="15"/>
      <c r="BR568" s="15"/>
      <c r="BS568" s="15"/>
      <c r="BT568" s="15"/>
      <c r="BU568" s="15"/>
      <c r="BV568" s="15"/>
      <c r="BW568" s="15"/>
      <c r="BX568" s="15"/>
      <c r="BY568" s="15"/>
      <c r="BZ568" s="15"/>
      <c r="CA568" s="15"/>
      <c r="CB568" s="15"/>
      <c r="CC568" s="15"/>
      <c r="CD568" s="15"/>
      <c r="CE568" s="15"/>
      <c r="CF568" s="15"/>
      <c r="CG568" s="15"/>
      <c r="CH568" s="15"/>
      <c r="CI568" s="15"/>
      <c r="CJ568" s="15"/>
      <c r="CK568" s="15"/>
      <c r="CL568" s="15"/>
      <c r="CM568" s="15"/>
      <c r="CN568" s="15"/>
      <c r="CO568" s="15"/>
      <c r="CP568" s="15"/>
      <c r="CQ568" s="15"/>
      <c r="CR568" s="15"/>
      <c r="CS568" s="15"/>
      <c r="CT568" s="15"/>
      <c r="CU568" s="15"/>
      <c r="CV568" s="15"/>
      <c r="CW568" s="15"/>
      <c r="CX568" s="15"/>
      <c r="CY568" s="15"/>
      <c r="CZ568" s="15"/>
      <c r="DA568" s="15"/>
      <c r="DB568" s="15"/>
      <c r="DC568" s="15"/>
      <c r="DD568" s="15"/>
      <c r="DE568" s="15"/>
      <c r="DF568" s="15"/>
      <c r="DG568" s="15"/>
      <c r="DH568" s="15"/>
      <c r="DI568" s="15"/>
      <c r="DJ568" s="15"/>
      <c r="DK568" s="15"/>
      <c r="DL568" s="15"/>
      <c r="DM568" s="15"/>
      <c r="DN568" s="15"/>
      <c r="DO568" s="15"/>
      <c r="DP568" s="15"/>
      <c r="DQ568" s="15"/>
      <c r="DR568" s="15"/>
      <c r="DS568" s="15"/>
      <c r="DT568" s="15"/>
      <c r="DU568" s="15"/>
      <c r="DV568" s="15"/>
      <c r="DW568" s="15"/>
      <c r="DX568" s="15"/>
      <c r="DY568" s="15"/>
    </row>
    <row r="569" spans="2:129"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  <c r="AF569" s="15"/>
      <c r="AG569" s="15"/>
      <c r="AH569" s="15"/>
      <c r="AI569" s="15"/>
      <c r="AJ569" s="15"/>
      <c r="AK569" s="15"/>
      <c r="AL569" s="15"/>
      <c r="AM569" s="15"/>
      <c r="AN569" s="15"/>
      <c r="AO569" s="15"/>
      <c r="AP569" s="15"/>
      <c r="AQ569" s="15"/>
      <c r="AR569" s="15"/>
      <c r="AS569" s="15"/>
      <c r="AT569" s="15"/>
      <c r="AU569" s="15"/>
      <c r="AV569" s="15"/>
      <c r="AW569" s="15"/>
      <c r="AX569" s="15"/>
      <c r="AY569" s="15"/>
      <c r="AZ569" s="15"/>
      <c r="BA569" s="15"/>
      <c r="BB569" s="15"/>
      <c r="BC569" s="15"/>
      <c r="BD569" s="15"/>
      <c r="BE569" s="15"/>
      <c r="BF569" s="15"/>
      <c r="BG569" s="15"/>
      <c r="BH569" s="15"/>
      <c r="BI569" s="15"/>
      <c r="BJ569" s="15"/>
      <c r="BK569" s="15"/>
      <c r="BL569" s="15"/>
      <c r="BM569" s="15"/>
      <c r="BN569" s="15"/>
      <c r="BO569" s="15"/>
      <c r="BP569" s="15"/>
      <c r="BQ569" s="15"/>
      <c r="BR569" s="15"/>
      <c r="BS569" s="15"/>
      <c r="BT569" s="15"/>
      <c r="BU569" s="15"/>
      <c r="BV569" s="15"/>
      <c r="BW569" s="15"/>
      <c r="BX569" s="15"/>
      <c r="BY569" s="15"/>
      <c r="BZ569" s="15"/>
      <c r="CA569" s="15"/>
      <c r="CB569" s="15"/>
      <c r="CC569" s="15"/>
      <c r="CD569" s="15"/>
      <c r="CE569" s="15"/>
      <c r="CF569" s="15"/>
      <c r="CG569" s="15"/>
      <c r="CH569" s="15"/>
      <c r="CI569" s="15"/>
      <c r="CJ569" s="15"/>
      <c r="CK569" s="15"/>
      <c r="CL569" s="15"/>
      <c r="CM569" s="15"/>
      <c r="CN569" s="15"/>
      <c r="CO569" s="15"/>
      <c r="CP569" s="15"/>
      <c r="CQ569" s="15"/>
      <c r="CR569" s="15"/>
      <c r="CS569" s="15"/>
      <c r="CT569" s="15"/>
      <c r="CU569" s="15"/>
      <c r="CV569" s="15"/>
      <c r="CW569" s="15"/>
      <c r="CX569" s="15"/>
      <c r="CY569" s="15"/>
      <c r="CZ569" s="15"/>
      <c r="DA569" s="15"/>
      <c r="DB569" s="15"/>
      <c r="DC569" s="15"/>
      <c r="DD569" s="15"/>
      <c r="DE569" s="15"/>
      <c r="DF569" s="15"/>
      <c r="DG569" s="15"/>
      <c r="DH569" s="15"/>
      <c r="DI569" s="15"/>
      <c r="DJ569" s="15"/>
      <c r="DK569" s="15"/>
      <c r="DL569" s="15"/>
      <c r="DM569" s="15"/>
      <c r="DN569" s="15"/>
      <c r="DO569" s="15"/>
      <c r="DP569" s="15"/>
      <c r="DQ569" s="15"/>
      <c r="DR569" s="15"/>
      <c r="DS569" s="15"/>
      <c r="DT569" s="15"/>
      <c r="DU569" s="15"/>
      <c r="DV569" s="15"/>
      <c r="DW569" s="15"/>
      <c r="DX569" s="15"/>
      <c r="DY569" s="15"/>
    </row>
    <row r="570" spans="2:129"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  <c r="AF570" s="15"/>
      <c r="AG570" s="15"/>
      <c r="AH570" s="15"/>
      <c r="AI570" s="15"/>
      <c r="AJ570" s="15"/>
      <c r="AK570" s="15"/>
      <c r="AL570" s="15"/>
      <c r="AM570" s="15"/>
      <c r="AN570" s="15"/>
      <c r="AO570" s="15"/>
      <c r="AP570" s="15"/>
      <c r="AQ570" s="15"/>
      <c r="AR570" s="15"/>
      <c r="AS570" s="15"/>
      <c r="AT570" s="15"/>
      <c r="AU570" s="15"/>
      <c r="AV570" s="15"/>
      <c r="AW570" s="15"/>
      <c r="AX570" s="15"/>
      <c r="AY570" s="15"/>
      <c r="AZ570" s="15"/>
      <c r="BA570" s="15"/>
      <c r="BB570" s="15"/>
      <c r="BC570" s="15"/>
      <c r="BD570" s="15"/>
      <c r="BE570" s="15"/>
      <c r="BF570" s="15"/>
      <c r="BG570" s="15"/>
      <c r="BH570" s="15"/>
      <c r="BI570" s="15"/>
      <c r="BJ570" s="15"/>
      <c r="BK570" s="15"/>
      <c r="BL570" s="15"/>
      <c r="BM570" s="15"/>
      <c r="BN570" s="15"/>
      <c r="BO570" s="15"/>
      <c r="BP570" s="15"/>
      <c r="BQ570" s="15"/>
      <c r="BR570" s="15"/>
      <c r="BS570" s="15"/>
      <c r="BT570" s="15"/>
      <c r="BU570" s="15"/>
      <c r="BV570" s="15"/>
      <c r="BW570" s="15"/>
      <c r="BX570" s="15"/>
      <c r="BY570" s="15"/>
      <c r="BZ570" s="15"/>
      <c r="CA570" s="15"/>
      <c r="CB570" s="15"/>
      <c r="CC570" s="15"/>
      <c r="CD570" s="15"/>
      <c r="CE570" s="15"/>
      <c r="CF570" s="15"/>
      <c r="CG570" s="15"/>
      <c r="CH570" s="15"/>
      <c r="CI570" s="15"/>
      <c r="CJ570" s="15"/>
      <c r="CK570" s="15"/>
      <c r="CL570" s="15"/>
      <c r="CM570" s="15"/>
      <c r="CN570" s="15"/>
      <c r="CO570" s="15"/>
      <c r="CP570" s="15"/>
      <c r="CQ570" s="15"/>
      <c r="CR570" s="15"/>
      <c r="CS570" s="15"/>
      <c r="CT570" s="15"/>
      <c r="CU570" s="15"/>
      <c r="CV570" s="15"/>
      <c r="CW570" s="15"/>
      <c r="CX570" s="15"/>
      <c r="CY570" s="15"/>
      <c r="CZ570" s="15"/>
      <c r="DA570" s="15"/>
      <c r="DB570" s="15"/>
      <c r="DC570" s="15"/>
      <c r="DD570" s="15"/>
      <c r="DE570" s="15"/>
      <c r="DF570" s="15"/>
      <c r="DG570" s="15"/>
      <c r="DH570" s="15"/>
      <c r="DI570" s="15"/>
      <c r="DJ570" s="15"/>
      <c r="DK570" s="15"/>
      <c r="DL570" s="15"/>
      <c r="DM570" s="15"/>
      <c r="DN570" s="15"/>
      <c r="DO570" s="15"/>
      <c r="DP570" s="15"/>
      <c r="DQ570" s="15"/>
      <c r="DR570" s="15"/>
      <c r="DS570" s="15"/>
      <c r="DT570" s="15"/>
      <c r="DU570" s="15"/>
      <c r="DV570" s="15"/>
      <c r="DW570" s="15"/>
      <c r="DX570" s="15"/>
      <c r="DY570" s="15"/>
    </row>
    <row r="571" spans="2:129"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  <c r="AF571" s="15"/>
      <c r="AG571" s="15"/>
      <c r="AH571" s="15"/>
      <c r="AI571" s="15"/>
      <c r="AJ571" s="15"/>
      <c r="AK571" s="15"/>
      <c r="AL571" s="15"/>
      <c r="AM571" s="15"/>
      <c r="AN571" s="15"/>
      <c r="AO571" s="15"/>
      <c r="AP571" s="15"/>
      <c r="AQ571" s="15"/>
      <c r="AR571" s="15"/>
      <c r="AS571" s="15"/>
      <c r="AT571" s="15"/>
      <c r="AU571" s="15"/>
      <c r="AV571" s="15"/>
      <c r="AW571" s="15"/>
      <c r="AX571" s="15"/>
      <c r="AY571" s="15"/>
      <c r="AZ571" s="15"/>
      <c r="BA571" s="15"/>
      <c r="BB571" s="15"/>
      <c r="BC571" s="15"/>
      <c r="BD571" s="15"/>
      <c r="BE571" s="15"/>
      <c r="BF571" s="15"/>
      <c r="BG571" s="15"/>
      <c r="BH571" s="15"/>
      <c r="BI571" s="15"/>
      <c r="BJ571" s="15"/>
      <c r="BK571" s="15"/>
      <c r="BL571" s="15"/>
      <c r="BM571" s="15"/>
      <c r="BN571" s="15"/>
      <c r="BO571" s="15"/>
      <c r="BP571" s="15"/>
      <c r="BQ571" s="15"/>
      <c r="BR571" s="15"/>
      <c r="BS571" s="15"/>
      <c r="BT571" s="15"/>
      <c r="BU571" s="15"/>
      <c r="BV571" s="15"/>
      <c r="BW571" s="15"/>
      <c r="BX571" s="15"/>
      <c r="BY571" s="15"/>
      <c r="BZ571" s="15"/>
      <c r="CA571" s="15"/>
      <c r="CB571" s="15"/>
      <c r="CC571" s="15"/>
      <c r="CD571" s="15"/>
      <c r="CE571" s="15"/>
      <c r="CF571" s="15"/>
      <c r="CG571" s="15"/>
      <c r="CH571" s="15"/>
      <c r="CI571" s="15"/>
      <c r="CJ571" s="15"/>
      <c r="CK571" s="15"/>
      <c r="CL571" s="15"/>
      <c r="CM571" s="15"/>
      <c r="CN571" s="15"/>
      <c r="CO571" s="15"/>
      <c r="CP571" s="15"/>
      <c r="CQ571" s="15"/>
      <c r="CR571" s="15"/>
      <c r="CS571" s="15"/>
      <c r="CT571" s="15"/>
      <c r="CU571" s="15"/>
      <c r="CV571" s="15"/>
      <c r="CW571" s="15"/>
      <c r="CX571" s="15"/>
      <c r="CY571" s="15"/>
      <c r="CZ571" s="15"/>
      <c r="DA571" s="15"/>
      <c r="DB571" s="15"/>
      <c r="DC571" s="15"/>
      <c r="DD571" s="15"/>
      <c r="DE571" s="15"/>
      <c r="DF571" s="15"/>
      <c r="DG571" s="15"/>
      <c r="DH571" s="15"/>
      <c r="DI571" s="15"/>
      <c r="DJ571" s="15"/>
      <c r="DK571" s="15"/>
      <c r="DL571" s="15"/>
      <c r="DM571" s="15"/>
      <c r="DN571" s="15"/>
      <c r="DO571" s="15"/>
      <c r="DP571" s="15"/>
      <c r="DQ571" s="15"/>
      <c r="DR571" s="15"/>
      <c r="DS571" s="15"/>
      <c r="DT571" s="15"/>
      <c r="DU571" s="15"/>
      <c r="DV571" s="15"/>
      <c r="DW571" s="15"/>
      <c r="DX571" s="15"/>
      <c r="DY571" s="15"/>
    </row>
    <row r="572" spans="2:129"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  <c r="AF572" s="15"/>
      <c r="AG572" s="15"/>
      <c r="AH572" s="15"/>
      <c r="AI572" s="15"/>
      <c r="AJ572" s="15"/>
      <c r="AK572" s="15"/>
      <c r="AL572" s="15"/>
      <c r="AM572" s="15"/>
      <c r="AN572" s="15"/>
      <c r="AO572" s="15"/>
      <c r="AP572" s="15"/>
      <c r="AQ572" s="15"/>
      <c r="AR572" s="15"/>
      <c r="AS572" s="15"/>
      <c r="AT572" s="15"/>
      <c r="AU572" s="15"/>
      <c r="AV572" s="15"/>
      <c r="AW572" s="15"/>
      <c r="AX572" s="15"/>
      <c r="AY572" s="15"/>
      <c r="AZ572" s="15"/>
      <c r="BA572" s="15"/>
      <c r="BB572" s="15"/>
      <c r="BC572" s="15"/>
      <c r="BD572" s="15"/>
      <c r="BE572" s="15"/>
      <c r="BF572" s="15"/>
      <c r="BG572" s="15"/>
      <c r="BH572" s="15"/>
      <c r="BI572" s="15"/>
      <c r="BJ572" s="15"/>
      <c r="BK572" s="15"/>
      <c r="BL572" s="15"/>
      <c r="BM572" s="15"/>
      <c r="BN572" s="15"/>
      <c r="BO572" s="15"/>
      <c r="BP572" s="15"/>
      <c r="BQ572" s="15"/>
      <c r="BR572" s="15"/>
      <c r="BS572" s="15"/>
      <c r="BT572" s="15"/>
      <c r="BU572" s="15"/>
      <c r="BV572" s="15"/>
      <c r="BW572" s="15"/>
      <c r="BX572" s="15"/>
      <c r="BY572" s="15"/>
      <c r="BZ572" s="15"/>
      <c r="CA572" s="15"/>
      <c r="CB572" s="15"/>
      <c r="CC572" s="15"/>
      <c r="CD572" s="15"/>
      <c r="CE572" s="15"/>
      <c r="CF572" s="15"/>
      <c r="CG572" s="15"/>
      <c r="CH572" s="15"/>
      <c r="CI572" s="15"/>
      <c r="CJ572" s="15"/>
      <c r="CK572" s="15"/>
      <c r="CL572" s="15"/>
      <c r="CM572" s="15"/>
      <c r="CN572" s="15"/>
      <c r="CO572" s="15"/>
      <c r="CP572" s="15"/>
      <c r="CQ572" s="15"/>
      <c r="CR572" s="15"/>
      <c r="CS572" s="15"/>
      <c r="CT572" s="15"/>
      <c r="CU572" s="15"/>
      <c r="CV572" s="15"/>
      <c r="CW572" s="15"/>
      <c r="CX572" s="15"/>
      <c r="CY572" s="15"/>
      <c r="CZ572" s="15"/>
      <c r="DA572" s="15"/>
      <c r="DB572" s="15"/>
      <c r="DC572" s="15"/>
      <c r="DD572" s="15"/>
      <c r="DE572" s="15"/>
      <c r="DF572" s="15"/>
      <c r="DG572" s="15"/>
      <c r="DH572" s="15"/>
      <c r="DI572" s="15"/>
      <c r="DJ572" s="15"/>
      <c r="DK572" s="15"/>
      <c r="DL572" s="15"/>
      <c r="DM572" s="15"/>
      <c r="DN572" s="15"/>
      <c r="DO572" s="15"/>
      <c r="DP572" s="15"/>
      <c r="DQ572" s="15"/>
      <c r="DR572" s="15"/>
      <c r="DS572" s="15"/>
      <c r="DT572" s="15"/>
      <c r="DU572" s="15"/>
      <c r="DV572" s="15"/>
      <c r="DW572" s="15"/>
      <c r="DX572" s="15"/>
      <c r="DY572" s="15"/>
    </row>
    <row r="573" spans="2:129"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  <c r="AF573" s="15"/>
      <c r="AG573" s="15"/>
      <c r="AH573" s="15"/>
      <c r="AI573" s="15"/>
      <c r="AJ573" s="15"/>
      <c r="AK573" s="15"/>
      <c r="AL573" s="15"/>
      <c r="AM573" s="15"/>
      <c r="AN573" s="15"/>
      <c r="AO573" s="15"/>
      <c r="AP573" s="15"/>
      <c r="AQ573" s="15"/>
      <c r="AR573" s="15"/>
      <c r="AS573" s="15"/>
      <c r="AT573" s="15"/>
      <c r="AU573" s="15"/>
      <c r="AV573" s="15"/>
      <c r="AW573" s="15"/>
      <c r="AX573" s="15"/>
      <c r="AY573" s="15"/>
      <c r="AZ573" s="15"/>
      <c r="BA573" s="15"/>
      <c r="BB573" s="15"/>
      <c r="BC573" s="15"/>
      <c r="BD573" s="15"/>
      <c r="BE573" s="15"/>
      <c r="BF573" s="15"/>
      <c r="BG573" s="15"/>
      <c r="BH573" s="15"/>
      <c r="BI573" s="15"/>
      <c r="BJ573" s="15"/>
      <c r="BK573" s="15"/>
      <c r="BL573" s="15"/>
      <c r="BM573" s="15"/>
      <c r="BN573" s="15"/>
      <c r="BO573" s="15"/>
      <c r="BP573" s="15"/>
      <c r="BQ573" s="15"/>
      <c r="BR573" s="15"/>
      <c r="BS573" s="15"/>
      <c r="BT573" s="15"/>
      <c r="BU573" s="15"/>
      <c r="BV573" s="15"/>
      <c r="BW573" s="15"/>
      <c r="BX573" s="15"/>
      <c r="BY573" s="15"/>
      <c r="BZ573" s="15"/>
      <c r="CA573" s="15"/>
      <c r="CB573" s="15"/>
      <c r="CC573" s="15"/>
      <c r="CD573" s="15"/>
      <c r="CE573" s="15"/>
      <c r="CF573" s="15"/>
      <c r="CG573" s="15"/>
      <c r="CH573" s="15"/>
      <c r="CI573" s="15"/>
      <c r="CJ573" s="15"/>
      <c r="CK573" s="15"/>
      <c r="CL573" s="15"/>
      <c r="CM573" s="15"/>
      <c r="CN573" s="15"/>
      <c r="CO573" s="15"/>
      <c r="CP573" s="15"/>
      <c r="CQ573" s="15"/>
      <c r="CR573" s="15"/>
      <c r="CS573" s="15"/>
      <c r="CT573" s="15"/>
      <c r="CU573" s="15"/>
      <c r="CV573" s="15"/>
      <c r="CW573" s="15"/>
      <c r="CX573" s="15"/>
      <c r="CY573" s="15"/>
      <c r="CZ573" s="15"/>
      <c r="DA573" s="15"/>
      <c r="DB573" s="15"/>
      <c r="DC573" s="15"/>
      <c r="DD573" s="15"/>
      <c r="DE573" s="15"/>
      <c r="DF573" s="15"/>
      <c r="DG573" s="15"/>
      <c r="DH573" s="15"/>
      <c r="DI573" s="15"/>
      <c r="DJ573" s="15"/>
      <c r="DK573" s="15"/>
      <c r="DL573" s="15"/>
      <c r="DM573" s="15"/>
      <c r="DN573" s="15"/>
      <c r="DO573" s="15"/>
      <c r="DP573" s="15"/>
      <c r="DQ573" s="15"/>
      <c r="DR573" s="15"/>
      <c r="DS573" s="15"/>
      <c r="DT573" s="15"/>
      <c r="DU573" s="15"/>
      <c r="DV573" s="15"/>
      <c r="DW573" s="15"/>
      <c r="DX573" s="15"/>
      <c r="DY573" s="15"/>
    </row>
    <row r="574" spans="2:129"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15"/>
      <c r="AL574" s="15"/>
      <c r="AM574" s="15"/>
      <c r="AN574" s="15"/>
      <c r="AO574" s="15"/>
      <c r="AP574" s="15"/>
      <c r="AQ574" s="15"/>
      <c r="AR574" s="15"/>
      <c r="AS574" s="15"/>
      <c r="AT574" s="15"/>
      <c r="AU574" s="15"/>
      <c r="AV574" s="15"/>
      <c r="AW574" s="15"/>
      <c r="AX574" s="15"/>
      <c r="AY574" s="15"/>
      <c r="AZ574" s="15"/>
      <c r="BA574" s="15"/>
      <c r="BB574" s="15"/>
      <c r="BC574" s="15"/>
      <c r="BD574" s="15"/>
      <c r="BE574" s="15"/>
      <c r="BF574" s="15"/>
      <c r="BG574" s="15"/>
      <c r="BH574" s="15"/>
      <c r="BI574" s="15"/>
      <c r="BJ574" s="15"/>
      <c r="BK574" s="15"/>
      <c r="BL574" s="15"/>
      <c r="BM574" s="15"/>
      <c r="BN574" s="15"/>
      <c r="BO574" s="15"/>
      <c r="BP574" s="15"/>
      <c r="BQ574" s="15"/>
      <c r="BR574" s="15"/>
      <c r="BS574" s="15"/>
      <c r="BT574" s="15"/>
      <c r="BU574" s="15"/>
      <c r="BV574" s="15"/>
      <c r="BW574" s="15"/>
      <c r="BX574" s="15"/>
      <c r="BY574" s="15"/>
      <c r="BZ574" s="15"/>
      <c r="CA574" s="15"/>
      <c r="CB574" s="15"/>
      <c r="CC574" s="15"/>
      <c r="CD574" s="15"/>
      <c r="CE574" s="15"/>
      <c r="CF574" s="15"/>
      <c r="CG574" s="15"/>
      <c r="CH574" s="15"/>
      <c r="CI574" s="15"/>
      <c r="CJ574" s="15"/>
      <c r="CK574" s="15"/>
      <c r="CL574" s="15"/>
      <c r="CM574" s="15"/>
      <c r="CN574" s="15"/>
      <c r="CO574" s="15"/>
      <c r="CP574" s="15"/>
      <c r="CQ574" s="15"/>
      <c r="CR574" s="15"/>
      <c r="CS574" s="15"/>
      <c r="CT574" s="15"/>
      <c r="CU574" s="15"/>
      <c r="CV574" s="15"/>
      <c r="CW574" s="15"/>
      <c r="CX574" s="15"/>
      <c r="CY574" s="15"/>
      <c r="CZ574" s="15"/>
      <c r="DA574" s="15"/>
      <c r="DB574" s="15"/>
      <c r="DC574" s="15"/>
      <c r="DD574" s="15"/>
      <c r="DE574" s="15"/>
      <c r="DF574" s="15"/>
      <c r="DG574" s="15"/>
      <c r="DH574" s="15"/>
      <c r="DI574" s="15"/>
      <c r="DJ574" s="15"/>
      <c r="DK574" s="15"/>
      <c r="DL574" s="15"/>
      <c r="DM574" s="15"/>
      <c r="DN574" s="15"/>
      <c r="DO574" s="15"/>
      <c r="DP574" s="15"/>
      <c r="DQ574" s="15"/>
      <c r="DR574" s="15"/>
      <c r="DS574" s="15"/>
      <c r="DT574" s="15"/>
      <c r="DU574" s="15"/>
      <c r="DV574" s="15"/>
      <c r="DW574" s="15"/>
      <c r="DX574" s="15"/>
      <c r="DY574" s="15"/>
    </row>
    <row r="575" spans="2:129"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  <c r="AF575" s="15"/>
      <c r="AG575" s="15"/>
      <c r="AH575" s="15"/>
      <c r="AI575" s="15"/>
      <c r="AJ575" s="15"/>
      <c r="AK575" s="15"/>
      <c r="AL575" s="15"/>
      <c r="AM575" s="15"/>
      <c r="AN575" s="15"/>
      <c r="AO575" s="15"/>
      <c r="AP575" s="15"/>
      <c r="AQ575" s="15"/>
      <c r="AR575" s="15"/>
      <c r="AS575" s="15"/>
      <c r="AT575" s="15"/>
      <c r="AU575" s="15"/>
      <c r="AV575" s="15"/>
      <c r="AW575" s="15"/>
      <c r="AX575" s="15"/>
      <c r="AY575" s="15"/>
      <c r="AZ575" s="15"/>
      <c r="BA575" s="15"/>
      <c r="BB575" s="15"/>
      <c r="BC575" s="15"/>
      <c r="BD575" s="15"/>
      <c r="BE575" s="15"/>
      <c r="BF575" s="15"/>
      <c r="BG575" s="15"/>
      <c r="BH575" s="15"/>
      <c r="BI575" s="15"/>
      <c r="BJ575" s="15"/>
      <c r="BK575" s="15"/>
      <c r="BL575" s="15"/>
      <c r="BM575" s="15"/>
      <c r="BN575" s="15"/>
      <c r="BO575" s="15"/>
      <c r="BP575" s="15"/>
      <c r="BQ575" s="15"/>
      <c r="BR575" s="15"/>
      <c r="BS575" s="15"/>
      <c r="BT575" s="15"/>
      <c r="BU575" s="15"/>
      <c r="BV575" s="15"/>
      <c r="BW575" s="15"/>
      <c r="BX575" s="15"/>
      <c r="BY575" s="15"/>
      <c r="BZ575" s="15"/>
      <c r="CA575" s="15"/>
      <c r="CB575" s="15"/>
      <c r="CC575" s="15"/>
      <c r="CD575" s="15"/>
      <c r="CE575" s="15"/>
      <c r="CF575" s="15"/>
      <c r="CG575" s="15"/>
      <c r="CH575" s="15"/>
      <c r="CI575" s="15"/>
      <c r="CJ575" s="15"/>
      <c r="CK575" s="15"/>
      <c r="CL575" s="15"/>
      <c r="CM575" s="15"/>
      <c r="CN575" s="15"/>
      <c r="CO575" s="15"/>
      <c r="CP575" s="15"/>
      <c r="CQ575" s="15"/>
      <c r="CR575" s="15"/>
      <c r="CS575" s="15"/>
      <c r="CT575" s="15"/>
      <c r="CU575" s="15"/>
      <c r="CV575" s="15"/>
      <c r="CW575" s="15"/>
      <c r="CX575" s="15"/>
      <c r="CY575" s="15"/>
      <c r="CZ575" s="15"/>
      <c r="DA575" s="15"/>
      <c r="DB575" s="15"/>
      <c r="DC575" s="15"/>
      <c r="DD575" s="15"/>
      <c r="DE575" s="15"/>
      <c r="DF575" s="15"/>
      <c r="DG575" s="15"/>
      <c r="DH575" s="15"/>
      <c r="DI575" s="15"/>
      <c r="DJ575" s="15"/>
      <c r="DK575" s="15"/>
      <c r="DL575" s="15"/>
      <c r="DM575" s="15"/>
      <c r="DN575" s="15"/>
      <c r="DO575" s="15"/>
      <c r="DP575" s="15"/>
      <c r="DQ575" s="15"/>
      <c r="DR575" s="15"/>
      <c r="DS575" s="15"/>
      <c r="DT575" s="15"/>
      <c r="DU575" s="15"/>
      <c r="DV575" s="15"/>
      <c r="DW575" s="15"/>
      <c r="DX575" s="15"/>
      <c r="DY575" s="15"/>
    </row>
    <row r="576" spans="2:129"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  <c r="AF576" s="15"/>
      <c r="AG576" s="15"/>
      <c r="AH576" s="15"/>
      <c r="AI576" s="15"/>
      <c r="AJ576" s="15"/>
      <c r="AK576" s="15"/>
      <c r="AL576" s="15"/>
      <c r="AM576" s="15"/>
      <c r="AN576" s="15"/>
      <c r="AO576" s="15"/>
      <c r="AP576" s="15"/>
      <c r="AQ576" s="15"/>
      <c r="AR576" s="15"/>
      <c r="AS576" s="15"/>
      <c r="AT576" s="15"/>
      <c r="AU576" s="15"/>
      <c r="AV576" s="15"/>
      <c r="AW576" s="15"/>
      <c r="AX576" s="15"/>
      <c r="AY576" s="15"/>
      <c r="AZ576" s="15"/>
      <c r="BA576" s="15"/>
      <c r="BB576" s="15"/>
      <c r="BC576" s="15"/>
      <c r="BD576" s="15"/>
      <c r="BE576" s="15"/>
      <c r="BF576" s="15"/>
      <c r="BG576" s="15"/>
      <c r="BH576" s="15"/>
      <c r="BI576" s="15"/>
      <c r="BJ576" s="15"/>
      <c r="BK576" s="15"/>
      <c r="BL576" s="15"/>
      <c r="BM576" s="15"/>
      <c r="BN576" s="15"/>
      <c r="BO576" s="15"/>
      <c r="BP576" s="15"/>
      <c r="BQ576" s="15"/>
      <c r="BR576" s="15"/>
      <c r="BS576" s="15"/>
      <c r="BT576" s="15"/>
      <c r="BU576" s="15"/>
      <c r="BV576" s="15"/>
      <c r="BW576" s="15"/>
      <c r="BX576" s="15"/>
      <c r="BY576" s="15"/>
      <c r="BZ576" s="15"/>
      <c r="CA576" s="15"/>
      <c r="CB576" s="15"/>
      <c r="CC576" s="15"/>
      <c r="CD576" s="15"/>
      <c r="CE576" s="15"/>
      <c r="CF576" s="15"/>
      <c r="CG576" s="15"/>
      <c r="CH576" s="15"/>
      <c r="CI576" s="15"/>
      <c r="CJ576" s="15"/>
      <c r="CK576" s="15"/>
      <c r="CL576" s="15"/>
      <c r="CM576" s="15"/>
      <c r="CN576" s="15"/>
      <c r="CO576" s="15"/>
      <c r="CP576" s="15"/>
      <c r="CQ576" s="15"/>
      <c r="CR576" s="15"/>
      <c r="CS576" s="15"/>
      <c r="CT576" s="15"/>
      <c r="CU576" s="15"/>
      <c r="CV576" s="15"/>
      <c r="CW576" s="15"/>
      <c r="CX576" s="15"/>
      <c r="CY576" s="15"/>
      <c r="CZ576" s="15"/>
      <c r="DA576" s="15"/>
      <c r="DB576" s="15"/>
      <c r="DC576" s="15"/>
      <c r="DD576" s="15"/>
      <c r="DE576" s="15"/>
      <c r="DF576" s="15"/>
      <c r="DG576" s="15"/>
      <c r="DH576" s="15"/>
      <c r="DI576" s="15"/>
      <c r="DJ576" s="15"/>
      <c r="DK576" s="15"/>
      <c r="DL576" s="15"/>
      <c r="DM576" s="15"/>
      <c r="DN576" s="15"/>
      <c r="DO576" s="15"/>
      <c r="DP576" s="15"/>
      <c r="DQ576" s="15"/>
      <c r="DR576" s="15"/>
      <c r="DS576" s="15"/>
      <c r="DT576" s="15"/>
      <c r="DU576" s="15"/>
      <c r="DV576" s="15"/>
      <c r="DW576" s="15"/>
      <c r="DX576" s="15"/>
      <c r="DY576" s="15"/>
    </row>
    <row r="577" spans="2:129"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  <c r="AF577" s="15"/>
      <c r="AG577" s="15"/>
      <c r="AH577" s="15"/>
      <c r="AI577" s="15"/>
      <c r="AJ577" s="15"/>
      <c r="AK577" s="15"/>
      <c r="AL577" s="15"/>
      <c r="AM577" s="15"/>
      <c r="AN577" s="15"/>
      <c r="AO577" s="15"/>
      <c r="AP577" s="15"/>
      <c r="AQ577" s="15"/>
      <c r="AR577" s="15"/>
      <c r="AS577" s="15"/>
      <c r="AT577" s="15"/>
      <c r="AU577" s="15"/>
      <c r="AV577" s="15"/>
      <c r="AW577" s="15"/>
      <c r="AX577" s="15"/>
      <c r="AY577" s="15"/>
      <c r="AZ577" s="15"/>
      <c r="BA577" s="15"/>
      <c r="BB577" s="15"/>
      <c r="BC577" s="15"/>
      <c r="BD577" s="15"/>
      <c r="BE577" s="15"/>
      <c r="BF577" s="15"/>
      <c r="BG577" s="15"/>
      <c r="BH577" s="15"/>
      <c r="BI577" s="15"/>
      <c r="BJ577" s="15"/>
      <c r="BK577" s="15"/>
      <c r="BL577" s="15"/>
      <c r="BM577" s="15"/>
      <c r="BN577" s="15"/>
      <c r="BO577" s="15"/>
      <c r="BP577" s="15"/>
      <c r="BQ577" s="15"/>
      <c r="BR577" s="15"/>
      <c r="BS577" s="15"/>
      <c r="BT577" s="15"/>
      <c r="BU577" s="15"/>
      <c r="BV577" s="15"/>
      <c r="BW577" s="15"/>
      <c r="BX577" s="15"/>
      <c r="BY577" s="15"/>
      <c r="BZ577" s="15"/>
      <c r="CA577" s="15"/>
      <c r="CB577" s="15"/>
      <c r="CC577" s="15"/>
      <c r="CD577" s="15"/>
      <c r="CE577" s="15"/>
      <c r="CF577" s="15"/>
      <c r="CG577" s="15"/>
      <c r="CH577" s="15"/>
      <c r="CI577" s="15"/>
      <c r="CJ577" s="15"/>
      <c r="CK577" s="15"/>
      <c r="CL577" s="15"/>
      <c r="CM577" s="15"/>
      <c r="CN577" s="15"/>
      <c r="CO577" s="15"/>
      <c r="CP577" s="15"/>
      <c r="CQ577" s="15"/>
      <c r="CR577" s="15"/>
      <c r="CS577" s="15"/>
      <c r="CT577" s="15"/>
      <c r="CU577" s="15"/>
      <c r="CV577" s="15"/>
      <c r="CW577" s="15"/>
      <c r="CX577" s="15"/>
      <c r="CY577" s="15"/>
      <c r="CZ577" s="15"/>
      <c r="DA577" s="15"/>
      <c r="DB577" s="15"/>
      <c r="DC577" s="15"/>
      <c r="DD577" s="15"/>
      <c r="DE577" s="15"/>
      <c r="DF577" s="15"/>
      <c r="DG577" s="15"/>
      <c r="DH577" s="15"/>
      <c r="DI577" s="15"/>
      <c r="DJ577" s="15"/>
      <c r="DK577" s="15"/>
      <c r="DL577" s="15"/>
      <c r="DM577" s="15"/>
      <c r="DN577" s="15"/>
      <c r="DO577" s="15"/>
      <c r="DP577" s="15"/>
      <c r="DQ577" s="15"/>
      <c r="DR577" s="15"/>
      <c r="DS577" s="15"/>
      <c r="DT577" s="15"/>
      <c r="DU577" s="15"/>
      <c r="DV577" s="15"/>
      <c r="DW577" s="15"/>
      <c r="DX577" s="15"/>
      <c r="DY577" s="15"/>
    </row>
    <row r="578" spans="2:129"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  <c r="AF578" s="15"/>
      <c r="AG578" s="15"/>
      <c r="AH578" s="15"/>
      <c r="AI578" s="15"/>
      <c r="AJ578" s="15"/>
      <c r="AK578" s="15"/>
      <c r="AL578" s="15"/>
      <c r="AM578" s="15"/>
      <c r="AN578" s="15"/>
      <c r="AO578" s="15"/>
      <c r="AP578" s="15"/>
      <c r="AQ578" s="15"/>
      <c r="AR578" s="15"/>
      <c r="AS578" s="15"/>
      <c r="AT578" s="15"/>
      <c r="AU578" s="15"/>
      <c r="AV578" s="15"/>
      <c r="AW578" s="15"/>
      <c r="AX578" s="15"/>
      <c r="AY578" s="15"/>
      <c r="AZ578" s="15"/>
      <c r="BA578" s="15"/>
      <c r="BB578" s="15"/>
      <c r="BC578" s="15"/>
      <c r="BD578" s="15"/>
      <c r="BE578" s="15"/>
      <c r="BF578" s="15"/>
      <c r="BG578" s="15"/>
      <c r="BH578" s="15"/>
      <c r="BI578" s="15"/>
      <c r="BJ578" s="15"/>
      <c r="BK578" s="15"/>
      <c r="BL578" s="15"/>
      <c r="BM578" s="15"/>
      <c r="BN578" s="15"/>
      <c r="BO578" s="15"/>
      <c r="BP578" s="15"/>
      <c r="BQ578" s="15"/>
      <c r="BR578" s="15"/>
      <c r="BS578" s="15"/>
      <c r="BT578" s="15"/>
      <c r="BU578" s="15"/>
      <c r="BV578" s="15"/>
      <c r="BW578" s="15"/>
      <c r="BX578" s="15"/>
      <c r="BY578" s="15"/>
      <c r="BZ578" s="15"/>
      <c r="CA578" s="15"/>
      <c r="CB578" s="15"/>
      <c r="CC578" s="15"/>
      <c r="CD578" s="15"/>
      <c r="CE578" s="15"/>
      <c r="CF578" s="15"/>
      <c r="CG578" s="15"/>
      <c r="CH578" s="15"/>
      <c r="CI578" s="15"/>
      <c r="CJ578" s="15"/>
      <c r="CK578" s="15"/>
      <c r="CL578" s="15"/>
      <c r="CM578" s="15"/>
      <c r="CN578" s="15"/>
      <c r="CO578" s="15"/>
      <c r="CP578" s="15"/>
      <c r="CQ578" s="15"/>
      <c r="CR578" s="15"/>
      <c r="CS578" s="15"/>
      <c r="CT578" s="15"/>
      <c r="CU578" s="15"/>
      <c r="CV578" s="15"/>
      <c r="CW578" s="15"/>
      <c r="CX578" s="15"/>
      <c r="CY578" s="15"/>
      <c r="CZ578" s="15"/>
      <c r="DA578" s="15"/>
      <c r="DB578" s="15"/>
      <c r="DC578" s="15"/>
      <c r="DD578" s="15"/>
      <c r="DE578" s="15"/>
      <c r="DF578" s="15"/>
      <c r="DG578" s="15"/>
      <c r="DH578" s="15"/>
      <c r="DI578" s="15"/>
      <c r="DJ578" s="15"/>
      <c r="DK578" s="15"/>
      <c r="DL578" s="15"/>
      <c r="DM578" s="15"/>
      <c r="DN578" s="15"/>
      <c r="DO578" s="15"/>
      <c r="DP578" s="15"/>
      <c r="DQ578" s="15"/>
      <c r="DR578" s="15"/>
      <c r="DS578" s="15"/>
      <c r="DT578" s="15"/>
      <c r="DU578" s="15"/>
      <c r="DV578" s="15"/>
      <c r="DW578" s="15"/>
      <c r="DX578" s="15"/>
      <c r="DY578" s="15"/>
    </row>
    <row r="579" spans="2:129"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F579" s="15"/>
      <c r="AG579" s="15"/>
      <c r="AH579" s="15"/>
      <c r="AI579" s="15"/>
      <c r="AJ579" s="15"/>
      <c r="AK579" s="15"/>
      <c r="AL579" s="15"/>
      <c r="AM579" s="15"/>
      <c r="AN579" s="15"/>
      <c r="AO579" s="15"/>
      <c r="AP579" s="15"/>
      <c r="AQ579" s="15"/>
      <c r="AR579" s="15"/>
      <c r="AS579" s="15"/>
      <c r="AT579" s="15"/>
      <c r="AU579" s="15"/>
      <c r="AV579" s="15"/>
      <c r="AW579" s="15"/>
      <c r="AX579" s="15"/>
      <c r="AY579" s="15"/>
      <c r="AZ579" s="15"/>
      <c r="BA579" s="15"/>
      <c r="BB579" s="15"/>
      <c r="BC579" s="15"/>
      <c r="BD579" s="15"/>
      <c r="BE579" s="15"/>
      <c r="BF579" s="15"/>
      <c r="BG579" s="15"/>
      <c r="BH579" s="15"/>
      <c r="BI579" s="15"/>
      <c r="BJ579" s="15"/>
      <c r="BK579" s="15"/>
      <c r="BL579" s="15"/>
      <c r="BM579" s="15"/>
      <c r="BN579" s="15"/>
      <c r="BO579" s="15"/>
      <c r="BP579" s="15"/>
      <c r="BQ579" s="15"/>
      <c r="BR579" s="15"/>
      <c r="BS579" s="15"/>
      <c r="BT579" s="15"/>
      <c r="BU579" s="15"/>
      <c r="BV579" s="15"/>
      <c r="BW579" s="15"/>
      <c r="BX579" s="15"/>
      <c r="BY579" s="15"/>
      <c r="BZ579" s="15"/>
      <c r="CA579" s="15"/>
      <c r="CB579" s="15"/>
      <c r="CC579" s="15"/>
      <c r="CD579" s="15"/>
      <c r="CE579" s="15"/>
      <c r="CF579" s="15"/>
      <c r="CG579" s="15"/>
      <c r="CH579" s="15"/>
      <c r="CI579" s="15"/>
      <c r="CJ579" s="15"/>
      <c r="CK579" s="15"/>
      <c r="CL579" s="15"/>
      <c r="CM579" s="15"/>
      <c r="CN579" s="15"/>
      <c r="CO579" s="15"/>
      <c r="CP579" s="15"/>
      <c r="CQ579" s="15"/>
      <c r="CR579" s="15"/>
      <c r="CS579" s="15"/>
      <c r="CT579" s="15"/>
      <c r="CU579" s="15"/>
      <c r="CV579" s="15"/>
      <c r="CW579" s="15"/>
      <c r="CX579" s="15"/>
      <c r="CY579" s="15"/>
      <c r="CZ579" s="15"/>
      <c r="DA579" s="15"/>
      <c r="DB579" s="15"/>
      <c r="DC579" s="15"/>
      <c r="DD579" s="15"/>
      <c r="DE579" s="15"/>
      <c r="DF579" s="15"/>
      <c r="DG579" s="15"/>
      <c r="DH579" s="15"/>
      <c r="DI579" s="15"/>
      <c r="DJ579" s="15"/>
      <c r="DK579" s="15"/>
      <c r="DL579" s="15"/>
      <c r="DM579" s="15"/>
      <c r="DN579" s="15"/>
      <c r="DO579" s="15"/>
      <c r="DP579" s="15"/>
      <c r="DQ579" s="15"/>
      <c r="DR579" s="15"/>
      <c r="DS579" s="15"/>
      <c r="DT579" s="15"/>
      <c r="DU579" s="15"/>
      <c r="DV579" s="15"/>
      <c r="DW579" s="15"/>
      <c r="DX579" s="15"/>
      <c r="DY579" s="15"/>
    </row>
    <row r="580" spans="2:129"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  <c r="AH580" s="15"/>
      <c r="AI580" s="15"/>
      <c r="AJ580" s="15"/>
      <c r="AK580" s="15"/>
      <c r="AL580" s="15"/>
      <c r="AM580" s="15"/>
      <c r="AN580" s="15"/>
      <c r="AO580" s="15"/>
      <c r="AP580" s="15"/>
      <c r="AQ580" s="15"/>
      <c r="AR580" s="15"/>
      <c r="AS580" s="15"/>
      <c r="AT580" s="15"/>
      <c r="AU580" s="15"/>
      <c r="AV580" s="15"/>
      <c r="AW580" s="15"/>
      <c r="AX580" s="15"/>
      <c r="AY580" s="15"/>
      <c r="AZ580" s="15"/>
      <c r="BA580" s="15"/>
      <c r="BB580" s="15"/>
      <c r="BC580" s="15"/>
      <c r="BD580" s="15"/>
      <c r="BE580" s="15"/>
      <c r="BF580" s="15"/>
      <c r="BG580" s="15"/>
      <c r="BH580" s="15"/>
      <c r="BI580" s="15"/>
      <c r="BJ580" s="15"/>
      <c r="BK580" s="15"/>
      <c r="BL580" s="15"/>
      <c r="BM580" s="15"/>
      <c r="BN580" s="15"/>
      <c r="BO580" s="15"/>
      <c r="BP580" s="15"/>
      <c r="BQ580" s="15"/>
      <c r="BR580" s="15"/>
      <c r="BS580" s="15"/>
      <c r="BT580" s="15"/>
      <c r="BU580" s="15"/>
      <c r="BV580" s="15"/>
      <c r="BW580" s="15"/>
      <c r="BX580" s="15"/>
      <c r="BY580" s="15"/>
      <c r="BZ580" s="15"/>
      <c r="CA580" s="15"/>
      <c r="CB580" s="15"/>
      <c r="CC580" s="15"/>
      <c r="CD580" s="15"/>
      <c r="CE580" s="15"/>
      <c r="CF580" s="15"/>
      <c r="CG580" s="15"/>
      <c r="CH580" s="15"/>
      <c r="CI580" s="15"/>
      <c r="CJ580" s="15"/>
      <c r="CK580" s="15"/>
      <c r="CL580" s="15"/>
      <c r="CM580" s="15"/>
      <c r="CN580" s="15"/>
      <c r="CO580" s="15"/>
      <c r="CP580" s="15"/>
      <c r="CQ580" s="15"/>
      <c r="CR580" s="15"/>
      <c r="CS580" s="15"/>
      <c r="CT580" s="15"/>
      <c r="CU580" s="15"/>
      <c r="CV580" s="15"/>
      <c r="CW580" s="15"/>
      <c r="CX580" s="15"/>
      <c r="CY580" s="15"/>
      <c r="CZ580" s="15"/>
      <c r="DA580" s="15"/>
      <c r="DB580" s="15"/>
      <c r="DC580" s="15"/>
      <c r="DD580" s="15"/>
      <c r="DE580" s="15"/>
      <c r="DF580" s="15"/>
      <c r="DG580" s="15"/>
      <c r="DH580" s="15"/>
      <c r="DI580" s="15"/>
      <c r="DJ580" s="15"/>
      <c r="DK580" s="15"/>
      <c r="DL580" s="15"/>
      <c r="DM580" s="15"/>
      <c r="DN580" s="15"/>
      <c r="DO580" s="15"/>
      <c r="DP580" s="15"/>
      <c r="DQ580" s="15"/>
      <c r="DR580" s="15"/>
      <c r="DS580" s="15"/>
      <c r="DT580" s="15"/>
      <c r="DU580" s="15"/>
      <c r="DV580" s="15"/>
      <c r="DW580" s="15"/>
      <c r="DX580" s="15"/>
      <c r="DY580" s="15"/>
    </row>
    <row r="581" spans="2:129"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F581" s="15"/>
      <c r="AG581" s="15"/>
      <c r="AH581" s="15"/>
      <c r="AI581" s="15"/>
      <c r="AJ581" s="15"/>
      <c r="AK581" s="15"/>
      <c r="AL581" s="15"/>
      <c r="AM581" s="15"/>
      <c r="AN581" s="15"/>
      <c r="AO581" s="15"/>
      <c r="AP581" s="15"/>
      <c r="AQ581" s="15"/>
      <c r="AR581" s="15"/>
      <c r="AS581" s="15"/>
      <c r="AT581" s="15"/>
      <c r="AU581" s="15"/>
      <c r="AV581" s="15"/>
      <c r="AW581" s="15"/>
      <c r="AX581" s="15"/>
      <c r="AY581" s="15"/>
      <c r="AZ581" s="15"/>
      <c r="BA581" s="15"/>
      <c r="BB581" s="15"/>
      <c r="BC581" s="15"/>
      <c r="BD581" s="15"/>
      <c r="BE581" s="15"/>
      <c r="BF581" s="15"/>
      <c r="BG581" s="15"/>
      <c r="BH581" s="15"/>
      <c r="BI581" s="15"/>
      <c r="BJ581" s="15"/>
      <c r="BK581" s="15"/>
      <c r="BL581" s="15"/>
      <c r="BM581" s="15"/>
      <c r="BN581" s="15"/>
      <c r="BO581" s="15"/>
      <c r="BP581" s="15"/>
      <c r="BQ581" s="15"/>
      <c r="BR581" s="15"/>
      <c r="BS581" s="15"/>
      <c r="BT581" s="15"/>
      <c r="BU581" s="15"/>
      <c r="BV581" s="15"/>
      <c r="BW581" s="15"/>
      <c r="BX581" s="15"/>
      <c r="BY581" s="15"/>
      <c r="BZ581" s="15"/>
      <c r="CA581" s="15"/>
      <c r="CB581" s="15"/>
      <c r="CC581" s="15"/>
      <c r="CD581" s="15"/>
      <c r="CE581" s="15"/>
      <c r="CF581" s="15"/>
      <c r="CG581" s="15"/>
      <c r="CH581" s="15"/>
      <c r="CI581" s="15"/>
      <c r="CJ581" s="15"/>
      <c r="CK581" s="15"/>
      <c r="CL581" s="15"/>
      <c r="CM581" s="15"/>
      <c r="CN581" s="15"/>
      <c r="CO581" s="15"/>
      <c r="CP581" s="15"/>
      <c r="CQ581" s="15"/>
      <c r="CR581" s="15"/>
      <c r="CS581" s="15"/>
      <c r="CT581" s="15"/>
      <c r="CU581" s="15"/>
      <c r="CV581" s="15"/>
      <c r="CW581" s="15"/>
      <c r="CX581" s="15"/>
      <c r="CY581" s="15"/>
      <c r="CZ581" s="15"/>
      <c r="DA581" s="15"/>
      <c r="DB581" s="15"/>
      <c r="DC581" s="15"/>
      <c r="DD581" s="15"/>
      <c r="DE581" s="15"/>
      <c r="DF581" s="15"/>
      <c r="DG581" s="15"/>
      <c r="DH581" s="15"/>
      <c r="DI581" s="15"/>
      <c r="DJ581" s="15"/>
      <c r="DK581" s="15"/>
      <c r="DL581" s="15"/>
      <c r="DM581" s="15"/>
      <c r="DN581" s="15"/>
      <c r="DO581" s="15"/>
      <c r="DP581" s="15"/>
      <c r="DQ581" s="15"/>
      <c r="DR581" s="15"/>
      <c r="DS581" s="15"/>
      <c r="DT581" s="15"/>
      <c r="DU581" s="15"/>
      <c r="DV581" s="15"/>
      <c r="DW581" s="15"/>
      <c r="DX581" s="15"/>
      <c r="DY581" s="15"/>
    </row>
    <row r="582" spans="2:129"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  <c r="AF582" s="15"/>
      <c r="AG582" s="15"/>
      <c r="AH582" s="15"/>
      <c r="AI582" s="15"/>
      <c r="AJ582" s="15"/>
      <c r="AK582" s="15"/>
      <c r="AL582" s="15"/>
      <c r="AM582" s="15"/>
      <c r="AN582" s="15"/>
      <c r="AO582" s="15"/>
      <c r="AP582" s="15"/>
      <c r="AQ582" s="15"/>
      <c r="AR582" s="15"/>
      <c r="AS582" s="15"/>
      <c r="AT582" s="15"/>
      <c r="AU582" s="15"/>
      <c r="AV582" s="15"/>
      <c r="AW582" s="15"/>
      <c r="AX582" s="15"/>
      <c r="AY582" s="15"/>
      <c r="AZ582" s="15"/>
      <c r="BA582" s="15"/>
      <c r="BB582" s="15"/>
      <c r="BC582" s="15"/>
      <c r="BD582" s="15"/>
      <c r="BE582" s="15"/>
      <c r="BF582" s="15"/>
      <c r="BG582" s="15"/>
      <c r="BH582" s="15"/>
      <c r="BI582" s="15"/>
      <c r="BJ582" s="15"/>
      <c r="BK582" s="15"/>
      <c r="BL582" s="15"/>
      <c r="BM582" s="15"/>
      <c r="BN582" s="15"/>
      <c r="BO582" s="15"/>
      <c r="BP582" s="15"/>
      <c r="BQ582" s="15"/>
      <c r="BR582" s="15"/>
      <c r="BS582" s="15"/>
      <c r="BT582" s="15"/>
      <c r="BU582" s="15"/>
      <c r="BV582" s="15"/>
      <c r="BW582" s="15"/>
      <c r="BX582" s="15"/>
      <c r="BY582" s="15"/>
      <c r="BZ582" s="15"/>
      <c r="CA582" s="15"/>
      <c r="CB582" s="15"/>
      <c r="CC582" s="15"/>
      <c r="CD582" s="15"/>
      <c r="CE582" s="15"/>
      <c r="CF582" s="15"/>
      <c r="CG582" s="15"/>
      <c r="CH582" s="15"/>
      <c r="CI582" s="15"/>
      <c r="CJ582" s="15"/>
      <c r="CK582" s="15"/>
      <c r="CL582" s="15"/>
      <c r="CM582" s="15"/>
      <c r="CN582" s="15"/>
      <c r="CO582" s="15"/>
      <c r="CP582" s="15"/>
      <c r="CQ582" s="15"/>
      <c r="CR582" s="15"/>
      <c r="CS582" s="15"/>
      <c r="CT582" s="15"/>
      <c r="CU582" s="15"/>
      <c r="CV582" s="15"/>
      <c r="CW582" s="15"/>
      <c r="CX582" s="15"/>
      <c r="CY582" s="15"/>
      <c r="CZ582" s="15"/>
      <c r="DA582" s="15"/>
      <c r="DB582" s="15"/>
      <c r="DC582" s="15"/>
      <c r="DD582" s="15"/>
      <c r="DE582" s="15"/>
      <c r="DF582" s="15"/>
      <c r="DG582" s="15"/>
      <c r="DH582" s="15"/>
      <c r="DI582" s="15"/>
      <c r="DJ582" s="15"/>
      <c r="DK582" s="15"/>
      <c r="DL582" s="15"/>
      <c r="DM582" s="15"/>
      <c r="DN582" s="15"/>
      <c r="DO582" s="15"/>
      <c r="DP582" s="15"/>
      <c r="DQ582" s="15"/>
      <c r="DR582" s="15"/>
      <c r="DS582" s="15"/>
      <c r="DT582" s="15"/>
      <c r="DU582" s="15"/>
      <c r="DV582" s="15"/>
      <c r="DW582" s="15"/>
      <c r="DX582" s="15"/>
      <c r="DY582" s="15"/>
    </row>
    <row r="583" spans="2:129"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F583" s="15"/>
      <c r="AG583" s="15"/>
      <c r="AH583" s="15"/>
      <c r="AI583" s="15"/>
      <c r="AJ583" s="15"/>
      <c r="AK583" s="15"/>
      <c r="AL583" s="15"/>
      <c r="AM583" s="15"/>
      <c r="AN583" s="15"/>
      <c r="AO583" s="15"/>
      <c r="AP583" s="15"/>
      <c r="AQ583" s="15"/>
      <c r="AR583" s="15"/>
      <c r="AS583" s="15"/>
      <c r="AT583" s="15"/>
      <c r="AU583" s="15"/>
      <c r="AV583" s="15"/>
      <c r="AW583" s="15"/>
      <c r="AX583" s="15"/>
      <c r="AY583" s="15"/>
      <c r="AZ583" s="15"/>
      <c r="BA583" s="15"/>
      <c r="BB583" s="15"/>
      <c r="BC583" s="15"/>
      <c r="BD583" s="15"/>
      <c r="BE583" s="15"/>
      <c r="BF583" s="15"/>
      <c r="BG583" s="15"/>
      <c r="BH583" s="15"/>
      <c r="BI583" s="15"/>
      <c r="BJ583" s="15"/>
      <c r="BK583" s="15"/>
      <c r="BL583" s="15"/>
      <c r="BM583" s="15"/>
      <c r="BN583" s="15"/>
      <c r="BO583" s="15"/>
      <c r="BP583" s="15"/>
      <c r="BQ583" s="15"/>
      <c r="BR583" s="15"/>
      <c r="BS583" s="15"/>
      <c r="BT583" s="15"/>
      <c r="BU583" s="15"/>
      <c r="BV583" s="15"/>
      <c r="BW583" s="15"/>
      <c r="BX583" s="15"/>
      <c r="BY583" s="15"/>
      <c r="BZ583" s="15"/>
      <c r="CA583" s="15"/>
      <c r="CB583" s="15"/>
      <c r="CC583" s="15"/>
      <c r="CD583" s="15"/>
      <c r="CE583" s="15"/>
      <c r="CF583" s="15"/>
      <c r="CG583" s="15"/>
      <c r="CH583" s="15"/>
      <c r="CI583" s="15"/>
      <c r="CJ583" s="15"/>
      <c r="CK583" s="15"/>
      <c r="CL583" s="15"/>
      <c r="CM583" s="15"/>
      <c r="CN583" s="15"/>
      <c r="CO583" s="15"/>
      <c r="CP583" s="15"/>
      <c r="CQ583" s="15"/>
      <c r="CR583" s="15"/>
      <c r="CS583" s="15"/>
      <c r="CT583" s="15"/>
      <c r="CU583" s="15"/>
      <c r="CV583" s="15"/>
      <c r="CW583" s="15"/>
      <c r="CX583" s="15"/>
      <c r="CY583" s="15"/>
      <c r="CZ583" s="15"/>
      <c r="DA583" s="15"/>
      <c r="DB583" s="15"/>
      <c r="DC583" s="15"/>
      <c r="DD583" s="15"/>
      <c r="DE583" s="15"/>
      <c r="DF583" s="15"/>
      <c r="DG583" s="15"/>
      <c r="DH583" s="15"/>
      <c r="DI583" s="15"/>
      <c r="DJ583" s="15"/>
      <c r="DK583" s="15"/>
      <c r="DL583" s="15"/>
      <c r="DM583" s="15"/>
      <c r="DN583" s="15"/>
      <c r="DO583" s="15"/>
      <c r="DP583" s="15"/>
      <c r="DQ583" s="15"/>
      <c r="DR583" s="15"/>
      <c r="DS583" s="15"/>
      <c r="DT583" s="15"/>
      <c r="DU583" s="15"/>
      <c r="DV583" s="15"/>
      <c r="DW583" s="15"/>
      <c r="DX583" s="15"/>
      <c r="DY583" s="15"/>
    </row>
    <row r="584" spans="2:129"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  <c r="AF584" s="15"/>
      <c r="AG584" s="15"/>
      <c r="AH584" s="15"/>
      <c r="AI584" s="15"/>
      <c r="AJ584" s="15"/>
      <c r="AK584" s="15"/>
      <c r="AL584" s="15"/>
      <c r="AM584" s="15"/>
      <c r="AN584" s="15"/>
      <c r="AO584" s="15"/>
      <c r="AP584" s="15"/>
      <c r="AQ584" s="15"/>
      <c r="AR584" s="15"/>
      <c r="AS584" s="15"/>
      <c r="AT584" s="15"/>
      <c r="AU584" s="15"/>
      <c r="AV584" s="15"/>
      <c r="AW584" s="15"/>
      <c r="AX584" s="15"/>
      <c r="AY584" s="15"/>
      <c r="AZ584" s="15"/>
      <c r="BA584" s="15"/>
      <c r="BB584" s="15"/>
      <c r="BC584" s="15"/>
      <c r="BD584" s="15"/>
      <c r="BE584" s="15"/>
      <c r="BF584" s="15"/>
      <c r="BG584" s="15"/>
      <c r="BH584" s="15"/>
      <c r="BI584" s="15"/>
      <c r="BJ584" s="15"/>
      <c r="BK584" s="15"/>
      <c r="BL584" s="15"/>
      <c r="BM584" s="15"/>
      <c r="BN584" s="15"/>
      <c r="BO584" s="15"/>
      <c r="BP584" s="15"/>
      <c r="BQ584" s="15"/>
      <c r="BR584" s="15"/>
      <c r="BS584" s="15"/>
      <c r="BT584" s="15"/>
      <c r="BU584" s="15"/>
      <c r="BV584" s="15"/>
      <c r="BW584" s="15"/>
      <c r="BX584" s="15"/>
      <c r="BY584" s="15"/>
      <c r="BZ584" s="15"/>
      <c r="CA584" s="15"/>
      <c r="CB584" s="15"/>
      <c r="CC584" s="15"/>
      <c r="CD584" s="15"/>
      <c r="CE584" s="15"/>
      <c r="CF584" s="15"/>
      <c r="CG584" s="15"/>
      <c r="CH584" s="15"/>
      <c r="CI584" s="15"/>
      <c r="CJ584" s="15"/>
      <c r="CK584" s="15"/>
      <c r="CL584" s="15"/>
      <c r="CM584" s="15"/>
      <c r="CN584" s="15"/>
      <c r="CO584" s="15"/>
      <c r="CP584" s="15"/>
      <c r="CQ584" s="15"/>
      <c r="CR584" s="15"/>
      <c r="CS584" s="15"/>
      <c r="CT584" s="15"/>
      <c r="CU584" s="15"/>
      <c r="CV584" s="15"/>
      <c r="CW584" s="15"/>
      <c r="CX584" s="15"/>
      <c r="CY584" s="15"/>
      <c r="CZ584" s="15"/>
      <c r="DA584" s="15"/>
      <c r="DB584" s="15"/>
      <c r="DC584" s="15"/>
      <c r="DD584" s="15"/>
      <c r="DE584" s="15"/>
      <c r="DF584" s="15"/>
      <c r="DG584" s="15"/>
      <c r="DH584" s="15"/>
      <c r="DI584" s="15"/>
      <c r="DJ584" s="15"/>
      <c r="DK584" s="15"/>
      <c r="DL584" s="15"/>
      <c r="DM584" s="15"/>
      <c r="DN584" s="15"/>
      <c r="DO584" s="15"/>
      <c r="DP584" s="15"/>
      <c r="DQ584" s="15"/>
      <c r="DR584" s="15"/>
      <c r="DS584" s="15"/>
      <c r="DT584" s="15"/>
      <c r="DU584" s="15"/>
      <c r="DV584" s="15"/>
      <c r="DW584" s="15"/>
      <c r="DX584" s="15"/>
      <c r="DY584" s="15"/>
    </row>
    <row r="585" spans="2:129"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  <c r="AF585" s="15"/>
      <c r="AG585" s="15"/>
      <c r="AH585" s="15"/>
      <c r="AI585" s="15"/>
      <c r="AJ585" s="15"/>
      <c r="AK585" s="15"/>
      <c r="AL585" s="15"/>
      <c r="AM585" s="15"/>
      <c r="AN585" s="15"/>
      <c r="AO585" s="15"/>
      <c r="AP585" s="15"/>
      <c r="AQ585" s="15"/>
      <c r="AR585" s="15"/>
      <c r="AS585" s="15"/>
      <c r="AT585" s="15"/>
      <c r="AU585" s="15"/>
      <c r="AV585" s="15"/>
      <c r="AW585" s="15"/>
      <c r="AX585" s="15"/>
      <c r="AY585" s="15"/>
      <c r="AZ585" s="15"/>
      <c r="BA585" s="15"/>
      <c r="BB585" s="15"/>
      <c r="BC585" s="15"/>
      <c r="BD585" s="15"/>
      <c r="BE585" s="15"/>
      <c r="BF585" s="15"/>
      <c r="BG585" s="15"/>
      <c r="BH585" s="15"/>
      <c r="BI585" s="15"/>
      <c r="BJ585" s="15"/>
      <c r="BK585" s="15"/>
      <c r="BL585" s="15"/>
      <c r="BM585" s="15"/>
      <c r="BN585" s="15"/>
      <c r="BO585" s="15"/>
      <c r="BP585" s="15"/>
      <c r="BQ585" s="15"/>
      <c r="BR585" s="15"/>
      <c r="BS585" s="15"/>
      <c r="BT585" s="15"/>
      <c r="BU585" s="15"/>
      <c r="BV585" s="15"/>
      <c r="BW585" s="15"/>
      <c r="BX585" s="15"/>
      <c r="BY585" s="15"/>
      <c r="BZ585" s="15"/>
      <c r="CA585" s="15"/>
      <c r="CB585" s="15"/>
      <c r="CC585" s="15"/>
      <c r="CD585" s="15"/>
      <c r="CE585" s="15"/>
      <c r="CF585" s="15"/>
      <c r="CG585" s="15"/>
      <c r="CH585" s="15"/>
      <c r="CI585" s="15"/>
      <c r="CJ585" s="15"/>
      <c r="CK585" s="15"/>
      <c r="CL585" s="15"/>
      <c r="CM585" s="15"/>
      <c r="CN585" s="15"/>
      <c r="CO585" s="15"/>
      <c r="CP585" s="15"/>
      <c r="CQ585" s="15"/>
      <c r="CR585" s="15"/>
      <c r="CS585" s="15"/>
      <c r="CT585" s="15"/>
      <c r="CU585" s="15"/>
      <c r="CV585" s="15"/>
      <c r="CW585" s="15"/>
      <c r="CX585" s="15"/>
      <c r="CY585" s="15"/>
      <c r="CZ585" s="15"/>
      <c r="DA585" s="15"/>
      <c r="DB585" s="15"/>
      <c r="DC585" s="15"/>
      <c r="DD585" s="15"/>
      <c r="DE585" s="15"/>
      <c r="DF585" s="15"/>
      <c r="DG585" s="15"/>
      <c r="DH585" s="15"/>
      <c r="DI585" s="15"/>
      <c r="DJ585" s="15"/>
      <c r="DK585" s="15"/>
      <c r="DL585" s="15"/>
      <c r="DM585" s="15"/>
      <c r="DN585" s="15"/>
      <c r="DO585" s="15"/>
      <c r="DP585" s="15"/>
      <c r="DQ585" s="15"/>
      <c r="DR585" s="15"/>
      <c r="DS585" s="15"/>
      <c r="DT585" s="15"/>
      <c r="DU585" s="15"/>
      <c r="DV585" s="15"/>
      <c r="DW585" s="15"/>
      <c r="DX585" s="15"/>
      <c r="DY585" s="15"/>
    </row>
    <row r="586" spans="2:129"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  <c r="AF586" s="15"/>
      <c r="AG586" s="15"/>
      <c r="AH586" s="15"/>
      <c r="AI586" s="15"/>
      <c r="AJ586" s="15"/>
      <c r="AK586" s="15"/>
      <c r="AL586" s="15"/>
      <c r="AM586" s="15"/>
      <c r="AN586" s="15"/>
      <c r="AO586" s="15"/>
      <c r="AP586" s="15"/>
      <c r="AQ586" s="15"/>
      <c r="AR586" s="15"/>
      <c r="AS586" s="15"/>
      <c r="AT586" s="15"/>
      <c r="AU586" s="15"/>
      <c r="AV586" s="15"/>
      <c r="AW586" s="15"/>
      <c r="AX586" s="15"/>
      <c r="AY586" s="15"/>
      <c r="AZ586" s="15"/>
      <c r="BA586" s="15"/>
      <c r="BB586" s="15"/>
      <c r="BC586" s="15"/>
      <c r="BD586" s="15"/>
      <c r="BE586" s="15"/>
      <c r="BF586" s="15"/>
      <c r="BG586" s="15"/>
      <c r="BH586" s="15"/>
      <c r="BI586" s="15"/>
      <c r="BJ586" s="15"/>
      <c r="BK586" s="15"/>
      <c r="BL586" s="15"/>
      <c r="BM586" s="15"/>
      <c r="BN586" s="15"/>
      <c r="BO586" s="15"/>
      <c r="BP586" s="15"/>
      <c r="BQ586" s="15"/>
      <c r="BR586" s="15"/>
      <c r="BS586" s="15"/>
      <c r="BT586" s="15"/>
      <c r="BU586" s="15"/>
      <c r="BV586" s="15"/>
      <c r="BW586" s="15"/>
      <c r="BX586" s="15"/>
      <c r="BY586" s="15"/>
      <c r="BZ586" s="15"/>
      <c r="CA586" s="15"/>
      <c r="CB586" s="15"/>
      <c r="CC586" s="15"/>
      <c r="CD586" s="15"/>
      <c r="CE586" s="15"/>
      <c r="CF586" s="15"/>
      <c r="CG586" s="15"/>
      <c r="CH586" s="15"/>
      <c r="CI586" s="15"/>
      <c r="CJ586" s="15"/>
      <c r="CK586" s="15"/>
      <c r="CL586" s="15"/>
      <c r="CM586" s="15"/>
      <c r="CN586" s="15"/>
      <c r="CO586" s="15"/>
      <c r="CP586" s="15"/>
      <c r="CQ586" s="15"/>
      <c r="CR586" s="15"/>
      <c r="CS586" s="15"/>
      <c r="CT586" s="15"/>
      <c r="CU586" s="15"/>
      <c r="CV586" s="15"/>
      <c r="CW586" s="15"/>
      <c r="CX586" s="15"/>
      <c r="CY586" s="15"/>
      <c r="CZ586" s="15"/>
      <c r="DA586" s="15"/>
      <c r="DB586" s="15"/>
      <c r="DC586" s="15"/>
      <c r="DD586" s="15"/>
      <c r="DE586" s="15"/>
      <c r="DF586" s="15"/>
      <c r="DG586" s="15"/>
      <c r="DH586" s="15"/>
      <c r="DI586" s="15"/>
      <c r="DJ586" s="15"/>
      <c r="DK586" s="15"/>
      <c r="DL586" s="15"/>
      <c r="DM586" s="15"/>
      <c r="DN586" s="15"/>
      <c r="DO586" s="15"/>
      <c r="DP586" s="15"/>
      <c r="DQ586" s="15"/>
      <c r="DR586" s="15"/>
      <c r="DS586" s="15"/>
      <c r="DT586" s="15"/>
      <c r="DU586" s="15"/>
      <c r="DV586" s="15"/>
      <c r="DW586" s="15"/>
      <c r="DX586" s="15"/>
      <c r="DY586" s="15"/>
    </row>
    <row r="587" spans="2:129"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  <c r="AI587" s="15"/>
      <c r="AJ587" s="15"/>
      <c r="AK587" s="15"/>
      <c r="AL587" s="15"/>
      <c r="AM587" s="15"/>
      <c r="AN587" s="15"/>
      <c r="AO587" s="15"/>
      <c r="AP587" s="15"/>
      <c r="AQ587" s="15"/>
      <c r="AR587" s="15"/>
      <c r="AS587" s="15"/>
      <c r="AT587" s="15"/>
      <c r="AU587" s="15"/>
      <c r="AV587" s="15"/>
      <c r="AW587" s="15"/>
      <c r="AX587" s="15"/>
      <c r="AY587" s="15"/>
      <c r="AZ587" s="15"/>
      <c r="BA587" s="15"/>
      <c r="BB587" s="15"/>
      <c r="BC587" s="15"/>
      <c r="BD587" s="15"/>
      <c r="BE587" s="15"/>
      <c r="BF587" s="15"/>
      <c r="BG587" s="15"/>
      <c r="BH587" s="15"/>
      <c r="BI587" s="15"/>
      <c r="BJ587" s="15"/>
      <c r="BK587" s="15"/>
      <c r="BL587" s="15"/>
      <c r="BM587" s="15"/>
      <c r="BN587" s="15"/>
      <c r="BO587" s="15"/>
      <c r="BP587" s="15"/>
      <c r="BQ587" s="15"/>
      <c r="BR587" s="15"/>
      <c r="BS587" s="15"/>
      <c r="BT587" s="15"/>
      <c r="BU587" s="15"/>
      <c r="BV587" s="15"/>
      <c r="BW587" s="15"/>
      <c r="BX587" s="15"/>
      <c r="BY587" s="15"/>
      <c r="BZ587" s="15"/>
      <c r="CA587" s="15"/>
      <c r="CB587" s="15"/>
      <c r="CC587" s="15"/>
      <c r="CD587" s="15"/>
      <c r="CE587" s="15"/>
      <c r="CF587" s="15"/>
      <c r="CG587" s="15"/>
      <c r="CH587" s="15"/>
      <c r="CI587" s="15"/>
      <c r="CJ587" s="15"/>
      <c r="CK587" s="15"/>
      <c r="CL587" s="15"/>
      <c r="CM587" s="15"/>
      <c r="CN587" s="15"/>
      <c r="CO587" s="15"/>
      <c r="CP587" s="15"/>
      <c r="CQ587" s="15"/>
      <c r="CR587" s="15"/>
      <c r="CS587" s="15"/>
      <c r="CT587" s="15"/>
      <c r="CU587" s="15"/>
      <c r="CV587" s="15"/>
      <c r="CW587" s="15"/>
      <c r="CX587" s="15"/>
      <c r="CY587" s="15"/>
      <c r="CZ587" s="15"/>
      <c r="DA587" s="15"/>
      <c r="DB587" s="15"/>
      <c r="DC587" s="15"/>
      <c r="DD587" s="15"/>
      <c r="DE587" s="15"/>
      <c r="DF587" s="15"/>
      <c r="DG587" s="15"/>
      <c r="DH587" s="15"/>
      <c r="DI587" s="15"/>
      <c r="DJ587" s="15"/>
      <c r="DK587" s="15"/>
      <c r="DL587" s="15"/>
      <c r="DM587" s="15"/>
      <c r="DN587" s="15"/>
      <c r="DO587" s="15"/>
      <c r="DP587" s="15"/>
      <c r="DQ587" s="15"/>
      <c r="DR587" s="15"/>
      <c r="DS587" s="15"/>
      <c r="DT587" s="15"/>
      <c r="DU587" s="15"/>
      <c r="DV587" s="15"/>
      <c r="DW587" s="15"/>
      <c r="DX587" s="15"/>
      <c r="DY587" s="15"/>
    </row>
    <row r="588" spans="2:129"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  <c r="AF588" s="15"/>
      <c r="AG588" s="15"/>
      <c r="AH588" s="15"/>
      <c r="AI588" s="15"/>
      <c r="AJ588" s="15"/>
      <c r="AK588" s="15"/>
      <c r="AL588" s="15"/>
      <c r="AM588" s="15"/>
      <c r="AN588" s="15"/>
      <c r="AO588" s="15"/>
      <c r="AP588" s="15"/>
      <c r="AQ588" s="15"/>
      <c r="AR588" s="15"/>
      <c r="AS588" s="15"/>
      <c r="AT588" s="15"/>
      <c r="AU588" s="15"/>
      <c r="AV588" s="15"/>
      <c r="AW588" s="15"/>
      <c r="AX588" s="15"/>
      <c r="AY588" s="15"/>
      <c r="AZ588" s="15"/>
      <c r="BA588" s="15"/>
      <c r="BB588" s="15"/>
      <c r="BC588" s="15"/>
      <c r="BD588" s="15"/>
      <c r="BE588" s="15"/>
      <c r="BF588" s="15"/>
      <c r="BG588" s="15"/>
      <c r="BH588" s="15"/>
      <c r="BI588" s="15"/>
      <c r="BJ588" s="15"/>
      <c r="BK588" s="15"/>
      <c r="BL588" s="15"/>
      <c r="BM588" s="15"/>
      <c r="BN588" s="15"/>
      <c r="BO588" s="15"/>
      <c r="BP588" s="15"/>
      <c r="BQ588" s="15"/>
      <c r="BR588" s="15"/>
      <c r="BS588" s="15"/>
      <c r="BT588" s="15"/>
      <c r="BU588" s="15"/>
      <c r="BV588" s="15"/>
      <c r="BW588" s="15"/>
      <c r="BX588" s="15"/>
      <c r="BY588" s="15"/>
      <c r="BZ588" s="15"/>
      <c r="CA588" s="15"/>
      <c r="CB588" s="15"/>
      <c r="CC588" s="15"/>
      <c r="CD588" s="15"/>
      <c r="CE588" s="15"/>
      <c r="CF588" s="15"/>
      <c r="CG588" s="15"/>
      <c r="CH588" s="15"/>
      <c r="CI588" s="15"/>
      <c r="CJ588" s="15"/>
      <c r="CK588" s="15"/>
      <c r="CL588" s="15"/>
      <c r="CM588" s="15"/>
      <c r="CN588" s="15"/>
      <c r="CO588" s="15"/>
      <c r="CP588" s="15"/>
      <c r="CQ588" s="15"/>
      <c r="CR588" s="15"/>
      <c r="CS588" s="15"/>
      <c r="CT588" s="15"/>
      <c r="CU588" s="15"/>
      <c r="CV588" s="15"/>
      <c r="CW588" s="15"/>
      <c r="CX588" s="15"/>
      <c r="CY588" s="15"/>
      <c r="CZ588" s="15"/>
      <c r="DA588" s="15"/>
      <c r="DB588" s="15"/>
      <c r="DC588" s="15"/>
      <c r="DD588" s="15"/>
      <c r="DE588" s="15"/>
      <c r="DF588" s="15"/>
      <c r="DG588" s="15"/>
      <c r="DH588" s="15"/>
      <c r="DI588" s="15"/>
      <c r="DJ588" s="15"/>
      <c r="DK588" s="15"/>
      <c r="DL588" s="15"/>
      <c r="DM588" s="15"/>
      <c r="DN588" s="15"/>
      <c r="DO588" s="15"/>
      <c r="DP588" s="15"/>
      <c r="DQ588" s="15"/>
      <c r="DR588" s="15"/>
      <c r="DS588" s="15"/>
      <c r="DT588" s="15"/>
      <c r="DU588" s="15"/>
      <c r="DV588" s="15"/>
      <c r="DW588" s="15"/>
      <c r="DX588" s="15"/>
      <c r="DY588" s="15"/>
    </row>
    <row r="589" spans="2:129"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F589" s="15"/>
      <c r="AG589" s="15"/>
      <c r="AH589" s="15"/>
      <c r="AI589" s="15"/>
      <c r="AJ589" s="15"/>
      <c r="AK589" s="15"/>
      <c r="AL589" s="15"/>
      <c r="AM589" s="15"/>
      <c r="AN589" s="15"/>
      <c r="AO589" s="15"/>
      <c r="AP589" s="15"/>
      <c r="AQ589" s="15"/>
      <c r="AR589" s="15"/>
      <c r="AS589" s="15"/>
      <c r="AT589" s="15"/>
      <c r="AU589" s="15"/>
      <c r="AV589" s="15"/>
      <c r="AW589" s="15"/>
      <c r="AX589" s="15"/>
      <c r="AY589" s="15"/>
      <c r="AZ589" s="15"/>
      <c r="BA589" s="15"/>
      <c r="BB589" s="15"/>
      <c r="BC589" s="15"/>
      <c r="BD589" s="15"/>
      <c r="BE589" s="15"/>
      <c r="BF589" s="15"/>
      <c r="BG589" s="15"/>
      <c r="BH589" s="15"/>
      <c r="BI589" s="15"/>
      <c r="BJ589" s="15"/>
      <c r="BK589" s="15"/>
      <c r="BL589" s="15"/>
      <c r="BM589" s="15"/>
      <c r="BN589" s="15"/>
      <c r="BO589" s="15"/>
      <c r="BP589" s="15"/>
      <c r="BQ589" s="15"/>
      <c r="BR589" s="15"/>
      <c r="BS589" s="15"/>
      <c r="BT589" s="15"/>
      <c r="BU589" s="15"/>
      <c r="BV589" s="15"/>
      <c r="BW589" s="15"/>
      <c r="BX589" s="15"/>
      <c r="BY589" s="15"/>
      <c r="BZ589" s="15"/>
      <c r="CA589" s="15"/>
      <c r="CB589" s="15"/>
      <c r="CC589" s="15"/>
      <c r="CD589" s="15"/>
      <c r="CE589" s="15"/>
      <c r="CF589" s="15"/>
      <c r="CG589" s="15"/>
      <c r="CH589" s="15"/>
      <c r="CI589" s="15"/>
      <c r="CJ589" s="15"/>
      <c r="CK589" s="15"/>
      <c r="CL589" s="15"/>
      <c r="CM589" s="15"/>
      <c r="CN589" s="15"/>
      <c r="CO589" s="15"/>
      <c r="CP589" s="15"/>
      <c r="CQ589" s="15"/>
      <c r="CR589" s="15"/>
      <c r="CS589" s="15"/>
      <c r="CT589" s="15"/>
      <c r="CU589" s="15"/>
      <c r="CV589" s="15"/>
      <c r="CW589" s="15"/>
      <c r="CX589" s="15"/>
      <c r="CY589" s="15"/>
      <c r="CZ589" s="15"/>
      <c r="DA589" s="15"/>
      <c r="DB589" s="15"/>
      <c r="DC589" s="15"/>
      <c r="DD589" s="15"/>
      <c r="DE589" s="15"/>
      <c r="DF589" s="15"/>
      <c r="DG589" s="15"/>
      <c r="DH589" s="15"/>
      <c r="DI589" s="15"/>
      <c r="DJ589" s="15"/>
      <c r="DK589" s="15"/>
      <c r="DL589" s="15"/>
      <c r="DM589" s="15"/>
      <c r="DN589" s="15"/>
      <c r="DO589" s="15"/>
      <c r="DP589" s="15"/>
      <c r="DQ589" s="15"/>
      <c r="DR589" s="15"/>
      <c r="DS589" s="15"/>
      <c r="DT589" s="15"/>
      <c r="DU589" s="15"/>
      <c r="DV589" s="15"/>
      <c r="DW589" s="15"/>
      <c r="DX589" s="15"/>
      <c r="DY589" s="15"/>
    </row>
    <row r="590" spans="2:129"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  <c r="AF590" s="15"/>
      <c r="AG590" s="15"/>
      <c r="AH590" s="15"/>
      <c r="AI590" s="15"/>
      <c r="AJ590" s="15"/>
      <c r="AK590" s="15"/>
      <c r="AL590" s="15"/>
      <c r="AM590" s="15"/>
      <c r="AN590" s="15"/>
      <c r="AO590" s="15"/>
      <c r="AP590" s="15"/>
      <c r="AQ590" s="15"/>
      <c r="AR590" s="15"/>
      <c r="AS590" s="15"/>
      <c r="AT590" s="15"/>
      <c r="AU590" s="15"/>
      <c r="AV590" s="15"/>
      <c r="AW590" s="15"/>
      <c r="AX590" s="15"/>
      <c r="AY590" s="15"/>
      <c r="AZ590" s="15"/>
      <c r="BA590" s="15"/>
      <c r="BB590" s="15"/>
      <c r="BC590" s="15"/>
      <c r="BD590" s="15"/>
      <c r="BE590" s="15"/>
      <c r="BF590" s="15"/>
      <c r="BG590" s="15"/>
      <c r="BH590" s="15"/>
      <c r="BI590" s="15"/>
      <c r="BJ590" s="15"/>
      <c r="BK590" s="15"/>
      <c r="BL590" s="15"/>
      <c r="BM590" s="15"/>
      <c r="BN590" s="15"/>
      <c r="BO590" s="15"/>
      <c r="BP590" s="15"/>
      <c r="BQ590" s="15"/>
      <c r="BR590" s="15"/>
      <c r="BS590" s="15"/>
      <c r="BT590" s="15"/>
      <c r="BU590" s="15"/>
      <c r="BV590" s="15"/>
      <c r="BW590" s="15"/>
      <c r="BX590" s="15"/>
      <c r="BY590" s="15"/>
      <c r="BZ590" s="15"/>
      <c r="CA590" s="15"/>
      <c r="CB590" s="15"/>
      <c r="CC590" s="15"/>
      <c r="CD590" s="15"/>
      <c r="CE590" s="15"/>
      <c r="CF590" s="15"/>
      <c r="CG590" s="15"/>
      <c r="CH590" s="15"/>
      <c r="CI590" s="15"/>
      <c r="CJ590" s="15"/>
      <c r="CK590" s="15"/>
      <c r="CL590" s="15"/>
      <c r="CM590" s="15"/>
      <c r="CN590" s="15"/>
      <c r="CO590" s="15"/>
      <c r="CP590" s="15"/>
      <c r="CQ590" s="15"/>
      <c r="CR590" s="15"/>
      <c r="CS590" s="15"/>
      <c r="CT590" s="15"/>
      <c r="CU590" s="15"/>
      <c r="CV590" s="15"/>
      <c r="CW590" s="15"/>
      <c r="CX590" s="15"/>
      <c r="CY590" s="15"/>
      <c r="CZ590" s="15"/>
      <c r="DA590" s="15"/>
      <c r="DB590" s="15"/>
      <c r="DC590" s="15"/>
      <c r="DD590" s="15"/>
      <c r="DE590" s="15"/>
      <c r="DF590" s="15"/>
      <c r="DG590" s="15"/>
      <c r="DH590" s="15"/>
      <c r="DI590" s="15"/>
      <c r="DJ590" s="15"/>
      <c r="DK590" s="15"/>
      <c r="DL590" s="15"/>
      <c r="DM590" s="15"/>
      <c r="DN590" s="15"/>
      <c r="DO590" s="15"/>
      <c r="DP590" s="15"/>
      <c r="DQ590" s="15"/>
      <c r="DR590" s="15"/>
      <c r="DS590" s="15"/>
      <c r="DT590" s="15"/>
      <c r="DU590" s="15"/>
      <c r="DV590" s="15"/>
      <c r="DW590" s="15"/>
      <c r="DX590" s="15"/>
      <c r="DY590" s="15"/>
    </row>
    <row r="591" spans="2:129"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  <c r="AF591" s="15"/>
      <c r="AG591" s="15"/>
      <c r="AH591" s="15"/>
      <c r="AI591" s="15"/>
      <c r="AJ591" s="15"/>
      <c r="AK591" s="15"/>
      <c r="AL591" s="15"/>
      <c r="AM591" s="15"/>
      <c r="AN591" s="15"/>
      <c r="AO591" s="15"/>
      <c r="AP591" s="15"/>
      <c r="AQ591" s="15"/>
      <c r="AR591" s="15"/>
      <c r="AS591" s="15"/>
      <c r="AT591" s="15"/>
      <c r="AU591" s="15"/>
      <c r="AV591" s="15"/>
      <c r="AW591" s="15"/>
      <c r="AX591" s="15"/>
      <c r="AY591" s="15"/>
      <c r="AZ591" s="15"/>
      <c r="BA591" s="15"/>
      <c r="BB591" s="15"/>
      <c r="BC591" s="15"/>
      <c r="BD591" s="15"/>
      <c r="BE591" s="15"/>
      <c r="BF591" s="15"/>
      <c r="BG591" s="15"/>
      <c r="BH591" s="15"/>
      <c r="BI591" s="15"/>
      <c r="BJ591" s="15"/>
      <c r="BK591" s="15"/>
      <c r="BL591" s="15"/>
      <c r="BM591" s="15"/>
      <c r="BN591" s="15"/>
      <c r="BO591" s="15"/>
      <c r="BP591" s="15"/>
      <c r="BQ591" s="15"/>
      <c r="BR591" s="15"/>
      <c r="BS591" s="15"/>
      <c r="BT591" s="15"/>
      <c r="BU591" s="15"/>
      <c r="BV591" s="15"/>
      <c r="BW591" s="15"/>
      <c r="BX591" s="15"/>
      <c r="BY591" s="15"/>
      <c r="BZ591" s="15"/>
      <c r="CA591" s="15"/>
      <c r="CB591" s="15"/>
      <c r="CC591" s="15"/>
      <c r="CD591" s="15"/>
      <c r="CE591" s="15"/>
      <c r="CF591" s="15"/>
      <c r="CG591" s="15"/>
      <c r="CH591" s="15"/>
      <c r="CI591" s="15"/>
      <c r="CJ591" s="15"/>
      <c r="CK591" s="15"/>
      <c r="CL591" s="15"/>
      <c r="CM591" s="15"/>
      <c r="CN591" s="15"/>
      <c r="CO591" s="15"/>
      <c r="CP591" s="15"/>
      <c r="CQ591" s="15"/>
      <c r="CR591" s="15"/>
      <c r="CS591" s="15"/>
      <c r="CT591" s="15"/>
      <c r="CU591" s="15"/>
      <c r="CV591" s="15"/>
      <c r="CW591" s="15"/>
      <c r="CX591" s="15"/>
      <c r="CY591" s="15"/>
      <c r="CZ591" s="15"/>
      <c r="DA591" s="15"/>
      <c r="DB591" s="15"/>
      <c r="DC591" s="15"/>
      <c r="DD591" s="15"/>
      <c r="DE591" s="15"/>
      <c r="DF591" s="15"/>
      <c r="DG591" s="15"/>
      <c r="DH591" s="15"/>
      <c r="DI591" s="15"/>
      <c r="DJ591" s="15"/>
      <c r="DK591" s="15"/>
      <c r="DL591" s="15"/>
      <c r="DM591" s="15"/>
      <c r="DN591" s="15"/>
      <c r="DO591" s="15"/>
      <c r="DP591" s="15"/>
      <c r="DQ591" s="15"/>
      <c r="DR591" s="15"/>
      <c r="DS591" s="15"/>
      <c r="DT591" s="15"/>
      <c r="DU591" s="15"/>
      <c r="DV591" s="15"/>
      <c r="DW591" s="15"/>
      <c r="DX591" s="15"/>
      <c r="DY591" s="15"/>
    </row>
    <row r="592" spans="2:129"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F592" s="15"/>
      <c r="AG592" s="15"/>
      <c r="AH592" s="15"/>
      <c r="AI592" s="15"/>
      <c r="AJ592" s="15"/>
      <c r="AK592" s="15"/>
      <c r="AL592" s="15"/>
      <c r="AM592" s="15"/>
      <c r="AN592" s="15"/>
      <c r="AO592" s="15"/>
      <c r="AP592" s="15"/>
      <c r="AQ592" s="15"/>
      <c r="AR592" s="15"/>
      <c r="AS592" s="15"/>
      <c r="AT592" s="15"/>
      <c r="AU592" s="15"/>
      <c r="AV592" s="15"/>
      <c r="AW592" s="15"/>
      <c r="AX592" s="15"/>
      <c r="AY592" s="15"/>
      <c r="AZ592" s="15"/>
      <c r="BA592" s="15"/>
      <c r="BB592" s="15"/>
      <c r="BC592" s="15"/>
      <c r="BD592" s="15"/>
      <c r="BE592" s="15"/>
      <c r="BF592" s="15"/>
      <c r="BG592" s="15"/>
      <c r="BH592" s="15"/>
      <c r="BI592" s="15"/>
      <c r="BJ592" s="15"/>
      <c r="BK592" s="15"/>
      <c r="BL592" s="15"/>
      <c r="BM592" s="15"/>
      <c r="BN592" s="15"/>
      <c r="BO592" s="15"/>
      <c r="BP592" s="15"/>
      <c r="BQ592" s="15"/>
      <c r="BR592" s="15"/>
      <c r="BS592" s="15"/>
      <c r="BT592" s="15"/>
      <c r="BU592" s="15"/>
      <c r="BV592" s="15"/>
      <c r="BW592" s="15"/>
      <c r="BX592" s="15"/>
      <c r="BY592" s="15"/>
      <c r="BZ592" s="15"/>
      <c r="CA592" s="15"/>
      <c r="CB592" s="15"/>
      <c r="CC592" s="15"/>
      <c r="CD592" s="15"/>
      <c r="CE592" s="15"/>
      <c r="CF592" s="15"/>
      <c r="CG592" s="15"/>
      <c r="CH592" s="15"/>
      <c r="CI592" s="15"/>
      <c r="CJ592" s="15"/>
      <c r="CK592" s="15"/>
      <c r="CL592" s="15"/>
      <c r="CM592" s="15"/>
      <c r="CN592" s="15"/>
      <c r="CO592" s="15"/>
      <c r="CP592" s="15"/>
      <c r="CQ592" s="15"/>
      <c r="CR592" s="15"/>
      <c r="CS592" s="15"/>
      <c r="CT592" s="15"/>
      <c r="CU592" s="15"/>
      <c r="CV592" s="15"/>
      <c r="CW592" s="15"/>
      <c r="CX592" s="15"/>
      <c r="CY592" s="15"/>
      <c r="CZ592" s="15"/>
      <c r="DA592" s="15"/>
      <c r="DB592" s="15"/>
      <c r="DC592" s="15"/>
      <c r="DD592" s="15"/>
      <c r="DE592" s="15"/>
      <c r="DF592" s="15"/>
      <c r="DG592" s="15"/>
      <c r="DH592" s="15"/>
      <c r="DI592" s="15"/>
      <c r="DJ592" s="15"/>
      <c r="DK592" s="15"/>
      <c r="DL592" s="15"/>
      <c r="DM592" s="15"/>
      <c r="DN592" s="15"/>
      <c r="DO592" s="15"/>
      <c r="DP592" s="15"/>
      <c r="DQ592" s="15"/>
      <c r="DR592" s="15"/>
      <c r="DS592" s="15"/>
      <c r="DT592" s="15"/>
      <c r="DU592" s="15"/>
      <c r="DV592" s="15"/>
      <c r="DW592" s="15"/>
      <c r="DX592" s="15"/>
      <c r="DY592" s="15"/>
    </row>
    <row r="593" spans="2:129"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  <c r="AF593" s="15"/>
      <c r="AG593" s="15"/>
      <c r="AH593" s="15"/>
      <c r="AI593" s="15"/>
      <c r="AJ593" s="15"/>
      <c r="AK593" s="15"/>
      <c r="AL593" s="15"/>
      <c r="AM593" s="15"/>
      <c r="AN593" s="15"/>
      <c r="AO593" s="15"/>
      <c r="AP593" s="15"/>
      <c r="AQ593" s="15"/>
      <c r="AR593" s="15"/>
      <c r="AS593" s="15"/>
      <c r="AT593" s="15"/>
      <c r="AU593" s="15"/>
      <c r="AV593" s="15"/>
      <c r="AW593" s="15"/>
      <c r="AX593" s="15"/>
      <c r="AY593" s="15"/>
      <c r="AZ593" s="15"/>
      <c r="BA593" s="15"/>
      <c r="BB593" s="15"/>
      <c r="BC593" s="15"/>
      <c r="BD593" s="15"/>
      <c r="BE593" s="15"/>
      <c r="BF593" s="15"/>
      <c r="BG593" s="15"/>
      <c r="BH593" s="15"/>
      <c r="BI593" s="15"/>
      <c r="BJ593" s="15"/>
      <c r="BK593" s="15"/>
      <c r="BL593" s="15"/>
      <c r="BM593" s="15"/>
      <c r="BN593" s="15"/>
      <c r="BO593" s="15"/>
      <c r="BP593" s="15"/>
      <c r="BQ593" s="15"/>
      <c r="BR593" s="15"/>
      <c r="BS593" s="15"/>
      <c r="BT593" s="15"/>
      <c r="BU593" s="15"/>
      <c r="BV593" s="15"/>
      <c r="BW593" s="15"/>
      <c r="BX593" s="15"/>
      <c r="BY593" s="15"/>
      <c r="BZ593" s="15"/>
      <c r="CA593" s="15"/>
      <c r="CB593" s="15"/>
      <c r="CC593" s="15"/>
      <c r="CD593" s="15"/>
      <c r="CE593" s="15"/>
      <c r="CF593" s="15"/>
      <c r="CG593" s="15"/>
      <c r="CH593" s="15"/>
      <c r="CI593" s="15"/>
      <c r="CJ593" s="15"/>
      <c r="CK593" s="15"/>
      <c r="CL593" s="15"/>
      <c r="CM593" s="15"/>
      <c r="CN593" s="15"/>
      <c r="CO593" s="15"/>
      <c r="CP593" s="15"/>
      <c r="CQ593" s="15"/>
      <c r="CR593" s="15"/>
      <c r="CS593" s="15"/>
      <c r="CT593" s="15"/>
      <c r="CU593" s="15"/>
      <c r="CV593" s="15"/>
      <c r="CW593" s="15"/>
      <c r="CX593" s="15"/>
      <c r="CY593" s="15"/>
      <c r="CZ593" s="15"/>
      <c r="DA593" s="15"/>
      <c r="DB593" s="15"/>
      <c r="DC593" s="15"/>
      <c r="DD593" s="15"/>
      <c r="DE593" s="15"/>
      <c r="DF593" s="15"/>
      <c r="DG593" s="15"/>
      <c r="DH593" s="15"/>
      <c r="DI593" s="15"/>
      <c r="DJ593" s="15"/>
      <c r="DK593" s="15"/>
      <c r="DL593" s="15"/>
      <c r="DM593" s="15"/>
      <c r="DN593" s="15"/>
      <c r="DO593" s="15"/>
      <c r="DP593" s="15"/>
      <c r="DQ593" s="15"/>
      <c r="DR593" s="15"/>
      <c r="DS593" s="15"/>
      <c r="DT593" s="15"/>
      <c r="DU593" s="15"/>
      <c r="DV593" s="15"/>
      <c r="DW593" s="15"/>
      <c r="DX593" s="15"/>
      <c r="DY593" s="15"/>
    </row>
    <row r="594" spans="2:129"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  <c r="AF594" s="15"/>
      <c r="AG594" s="15"/>
      <c r="AH594" s="15"/>
      <c r="AI594" s="15"/>
      <c r="AJ594" s="15"/>
      <c r="AK594" s="15"/>
      <c r="AL594" s="15"/>
      <c r="AM594" s="15"/>
      <c r="AN594" s="15"/>
      <c r="AO594" s="15"/>
      <c r="AP594" s="15"/>
      <c r="AQ594" s="15"/>
      <c r="AR594" s="15"/>
      <c r="AS594" s="15"/>
      <c r="AT594" s="15"/>
      <c r="AU594" s="15"/>
      <c r="AV594" s="15"/>
      <c r="AW594" s="15"/>
      <c r="AX594" s="15"/>
      <c r="AY594" s="15"/>
      <c r="AZ594" s="15"/>
      <c r="BA594" s="15"/>
      <c r="BB594" s="15"/>
      <c r="BC594" s="15"/>
      <c r="BD594" s="15"/>
      <c r="BE594" s="15"/>
      <c r="BF594" s="15"/>
      <c r="BG594" s="15"/>
      <c r="BH594" s="15"/>
      <c r="BI594" s="15"/>
      <c r="BJ594" s="15"/>
      <c r="BK594" s="15"/>
      <c r="BL594" s="15"/>
      <c r="BM594" s="15"/>
      <c r="BN594" s="15"/>
      <c r="BO594" s="15"/>
      <c r="BP594" s="15"/>
      <c r="BQ594" s="15"/>
      <c r="BR594" s="15"/>
      <c r="BS594" s="15"/>
      <c r="BT594" s="15"/>
      <c r="BU594" s="15"/>
      <c r="BV594" s="15"/>
      <c r="BW594" s="15"/>
      <c r="BX594" s="15"/>
      <c r="BY594" s="15"/>
      <c r="BZ594" s="15"/>
      <c r="CA594" s="15"/>
      <c r="CB594" s="15"/>
      <c r="CC594" s="15"/>
      <c r="CD594" s="15"/>
      <c r="CE594" s="15"/>
      <c r="CF594" s="15"/>
      <c r="CG594" s="15"/>
      <c r="CH594" s="15"/>
      <c r="CI594" s="15"/>
      <c r="CJ594" s="15"/>
      <c r="CK594" s="15"/>
      <c r="CL594" s="15"/>
      <c r="CM594" s="15"/>
      <c r="CN594" s="15"/>
      <c r="CO594" s="15"/>
      <c r="CP594" s="15"/>
      <c r="CQ594" s="15"/>
      <c r="CR594" s="15"/>
      <c r="CS594" s="15"/>
      <c r="CT594" s="15"/>
      <c r="CU594" s="15"/>
      <c r="CV594" s="15"/>
      <c r="CW594" s="15"/>
      <c r="CX594" s="15"/>
      <c r="CY594" s="15"/>
      <c r="CZ594" s="15"/>
      <c r="DA594" s="15"/>
      <c r="DB594" s="15"/>
      <c r="DC594" s="15"/>
      <c r="DD594" s="15"/>
      <c r="DE594" s="15"/>
      <c r="DF594" s="15"/>
      <c r="DG594" s="15"/>
      <c r="DH594" s="15"/>
      <c r="DI594" s="15"/>
      <c r="DJ594" s="15"/>
      <c r="DK594" s="15"/>
      <c r="DL594" s="15"/>
      <c r="DM594" s="15"/>
      <c r="DN594" s="15"/>
      <c r="DO594" s="15"/>
      <c r="DP594" s="15"/>
      <c r="DQ594" s="15"/>
      <c r="DR594" s="15"/>
      <c r="DS594" s="15"/>
      <c r="DT594" s="15"/>
      <c r="DU594" s="15"/>
      <c r="DV594" s="15"/>
      <c r="DW594" s="15"/>
      <c r="DX594" s="15"/>
      <c r="DY594" s="15"/>
    </row>
    <row r="595" spans="2:129"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F595" s="15"/>
      <c r="AG595" s="15"/>
      <c r="AH595" s="15"/>
      <c r="AI595" s="15"/>
      <c r="AJ595" s="15"/>
      <c r="AK595" s="15"/>
      <c r="AL595" s="15"/>
      <c r="AM595" s="15"/>
      <c r="AN595" s="15"/>
      <c r="AO595" s="15"/>
      <c r="AP595" s="15"/>
      <c r="AQ595" s="15"/>
      <c r="AR595" s="15"/>
      <c r="AS595" s="15"/>
      <c r="AT595" s="15"/>
      <c r="AU595" s="15"/>
      <c r="AV595" s="15"/>
      <c r="AW595" s="15"/>
      <c r="AX595" s="15"/>
      <c r="AY595" s="15"/>
      <c r="AZ595" s="15"/>
      <c r="BA595" s="15"/>
      <c r="BB595" s="15"/>
      <c r="BC595" s="15"/>
      <c r="BD595" s="15"/>
      <c r="BE595" s="15"/>
      <c r="BF595" s="15"/>
      <c r="BG595" s="15"/>
      <c r="BH595" s="15"/>
      <c r="BI595" s="15"/>
      <c r="BJ595" s="15"/>
      <c r="BK595" s="15"/>
      <c r="BL595" s="15"/>
      <c r="BM595" s="15"/>
      <c r="BN595" s="15"/>
      <c r="BO595" s="15"/>
      <c r="BP595" s="15"/>
      <c r="BQ595" s="15"/>
      <c r="BR595" s="15"/>
      <c r="BS595" s="15"/>
      <c r="BT595" s="15"/>
      <c r="BU595" s="15"/>
      <c r="BV595" s="15"/>
      <c r="BW595" s="15"/>
      <c r="BX595" s="15"/>
      <c r="BY595" s="15"/>
      <c r="BZ595" s="15"/>
      <c r="CA595" s="15"/>
      <c r="CB595" s="15"/>
      <c r="CC595" s="15"/>
      <c r="CD595" s="15"/>
      <c r="CE595" s="15"/>
      <c r="CF595" s="15"/>
      <c r="CG595" s="15"/>
      <c r="CH595" s="15"/>
      <c r="CI595" s="15"/>
      <c r="CJ595" s="15"/>
      <c r="CK595" s="15"/>
      <c r="CL595" s="15"/>
      <c r="CM595" s="15"/>
      <c r="CN595" s="15"/>
      <c r="CO595" s="15"/>
      <c r="CP595" s="15"/>
      <c r="CQ595" s="15"/>
      <c r="CR595" s="15"/>
      <c r="CS595" s="15"/>
      <c r="CT595" s="15"/>
      <c r="CU595" s="15"/>
      <c r="CV595" s="15"/>
      <c r="CW595" s="15"/>
      <c r="CX595" s="15"/>
      <c r="CY595" s="15"/>
      <c r="CZ595" s="15"/>
      <c r="DA595" s="15"/>
      <c r="DB595" s="15"/>
      <c r="DC595" s="15"/>
      <c r="DD595" s="15"/>
      <c r="DE595" s="15"/>
      <c r="DF595" s="15"/>
      <c r="DG595" s="15"/>
      <c r="DH595" s="15"/>
      <c r="DI595" s="15"/>
      <c r="DJ595" s="15"/>
      <c r="DK595" s="15"/>
      <c r="DL595" s="15"/>
      <c r="DM595" s="15"/>
      <c r="DN595" s="15"/>
      <c r="DO595" s="15"/>
      <c r="DP595" s="15"/>
      <c r="DQ595" s="15"/>
      <c r="DR595" s="15"/>
      <c r="DS595" s="15"/>
      <c r="DT595" s="15"/>
      <c r="DU595" s="15"/>
      <c r="DV595" s="15"/>
      <c r="DW595" s="15"/>
      <c r="DX595" s="15"/>
      <c r="DY595" s="15"/>
    </row>
    <row r="596" spans="2:129"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  <c r="AF596" s="15"/>
      <c r="AG596" s="15"/>
      <c r="AH596" s="15"/>
      <c r="AI596" s="15"/>
      <c r="AJ596" s="15"/>
      <c r="AK596" s="15"/>
      <c r="AL596" s="15"/>
      <c r="AM596" s="15"/>
      <c r="AN596" s="15"/>
      <c r="AO596" s="15"/>
      <c r="AP596" s="15"/>
      <c r="AQ596" s="15"/>
      <c r="AR596" s="15"/>
      <c r="AS596" s="15"/>
      <c r="AT596" s="15"/>
      <c r="AU596" s="15"/>
      <c r="AV596" s="15"/>
      <c r="AW596" s="15"/>
      <c r="AX596" s="15"/>
      <c r="AY596" s="15"/>
      <c r="AZ596" s="15"/>
      <c r="BA596" s="15"/>
      <c r="BB596" s="15"/>
      <c r="BC596" s="15"/>
      <c r="BD596" s="15"/>
      <c r="BE596" s="15"/>
      <c r="BF596" s="15"/>
      <c r="BG596" s="15"/>
      <c r="BH596" s="15"/>
      <c r="BI596" s="15"/>
      <c r="BJ596" s="15"/>
      <c r="BK596" s="15"/>
      <c r="BL596" s="15"/>
      <c r="BM596" s="15"/>
      <c r="BN596" s="15"/>
      <c r="BO596" s="15"/>
      <c r="BP596" s="15"/>
      <c r="BQ596" s="15"/>
      <c r="BR596" s="15"/>
      <c r="BS596" s="15"/>
      <c r="BT596" s="15"/>
      <c r="BU596" s="15"/>
      <c r="BV596" s="15"/>
      <c r="BW596" s="15"/>
      <c r="BX596" s="15"/>
      <c r="BY596" s="15"/>
      <c r="BZ596" s="15"/>
      <c r="CA596" s="15"/>
      <c r="CB596" s="15"/>
      <c r="CC596" s="15"/>
      <c r="CD596" s="15"/>
      <c r="CE596" s="15"/>
      <c r="CF596" s="15"/>
      <c r="CG596" s="15"/>
      <c r="CH596" s="15"/>
      <c r="CI596" s="15"/>
      <c r="CJ596" s="15"/>
      <c r="CK596" s="15"/>
      <c r="CL596" s="15"/>
      <c r="CM596" s="15"/>
      <c r="CN596" s="15"/>
      <c r="CO596" s="15"/>
      <c r="CP596" s="15"/>
      <c r="CQ596" s="15"/>
      <c r="CR596" s="15"/>
      <c r="CS596" s="15"/>
      <c r="CT596" s="15"/>
      <c r="CU596" s="15"/>
      <c r="CV596" s="15"/>
      <c r="CW596" s="15"/>
      <c r="CX596" s="15"/>
      <c r="CY596" s="15"/>
      <c r="CZ596" s="15"/>
      <c r="DA596" s="15"/>
      <c r="DB596" s="15"/>
      <c r="DC596" s="15"/>
      <c r="DD596" s="15"/>
      <c r="DE596" s="15"/>
      <c r="DF596" s="15"/>
      <c r="DG596" s="15"/>
      <c r="DH596" s="15"/>
      <c r="DI596" s="15"/>
      <c r="DJ596" s="15"/>
      <c r="DK596" s="15"/>
      <c r="DL596" s="15"/>
      <c r="DM596" s="15"/>
      <c r="DN596" s="15"/>
      <c r="DO596" s="15"/>
      <c r="DP596" s="15"/>
      <c r="DQ596" s="15"/>
      <c r="DR596" s="15"/>
      <c r="DS596" s="15"/>
      <c r="DT596" s="15"/>
      <c r="DU596" s="15"/>
      <c r="DV596" s="15"/>
      <c r="DW596" s="15"/>
      <c r="DX596" s="15"/>
      <c r="DY596" s="15"/>
    </row>
    <row r="597" spans="2:129"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F597" s="15"/>
      <c r="AG597" s="15"/>
      <c r="AH597" s="15"/>
      <c r="AI597" s="15"/>
      <c r="AJ597" s="15"/>
      <c r="AK597" s="15"/>
      <c r="AL597" s="15"/>
      <c r="AM597" s="15"/>
      <c r="AN597" s="15"/>
      <c r="AO597" s="15"/>
      <c r="AP597" s="15"/>
      <c r="AQ597" s="15"/>
      <c r="AR597" s="15"/>
      <c r="AS597" s="15"/>
      <c r="AT597" s="15"/>
      <c r="AU597" s="15"/>
      <c r="AV597" s="15"/>
      <c r="AW597" s="15"/>
      <c r="AX597" s="15"/>
      <c r="AY597" s="15"/>
      <c r="AZ597" s="15"/>
      <c r="BA597" s="15"/>
      <c r="BB597" s="15"/>
      <c r="BC597" s="15"/>
      <c r="BD597" s="15"/>
      <c r="BE597" s="15"/>
      <c r="BF597" s="15"/>
      <c r="BG597" s="15"/>
      <c r="BH597" s="15"/>
      <c r="BI597" s="15"/>
      <c r="BJ597" s="15"/>
      <c r="BK597" s="15"/>
      <c r="BL597" s="15"/>
      <c r="BM597" s="15"/>
      <c r="BN597" s="15"/>
      <c r="BO597" s="15"/>
      <c r="BP597" s="15"/>
      <c r="BQ597" s="15"/>
      <c r="BR597" s="15"/>
      <c r="BS597" s="15"/>
      <c r="BT597" s="15"/>
      <c r="BU597" s="15"/>
      <c r="BV597" s="15"/>
      <c r="BW597" s="15"/>
      <c r="BX597" s="15"/>
      <c r="BY597" s="15"/>
      <c r="BZ597" s="15"/>
      <c r="CA597" s="15"/>
      <c r="CB597" s="15"/>
      <c r="CC597" s="15"/>
      <c r="CD597" s="15"/>
      <c r="CE597" s="15"/>
      <c r="CF597" s="15"/>
      <c r="CG597" s="15"/>
      <c r="CH597" s="15"/>
      <c r="CI597" s="15"/>
      <c r="CJ597" s="15"/>
      <c r="CK597" s="15"/>
      <c r="CL597" s="15"/>
      <c r="CM597" s="15"/>
      <c r="CN597" s="15"/>
      <c r="CO597" s="15"/>
      <c r="CP597" s="15"/>
      <c r="CQ597" s="15"/>
      <c r="CR597" s="15"/>
      <c r="CS597" s="15"/>
      <c r="CT597" s="15"/>
      <c r="CU597" s="15"/>
      <c r="CV597" s="15"/>
      <c r="CW597" s="15"/>
      <c r="CX597" s="15"/>
      <c r="CY597" s="15"/>
      <c r="CZ597" s="15"/>
      <c r="DA597" s="15"/>
      <c r="DB597" s="15"/>
      <c r="DC597" s="15"/>
      <c r="DD597" s="15"/>
      <c r="DE597" s="15"/>
      <c r="DF597" s="15"/>
      <c r="DG597" s="15"/>
      <c r="DH597" s="15"/>
      <c r="DI597" s="15"/>
      <c r="DJ597" s="15"/>
      <c r="DK597" s="15"/>
      <c r="DL597" s="15"/>
      <c r="DM597" s="15"/>
      <c r="DN597" s="15"/>
      <c r="DO597" s="15"/>
      <c r="DP597" s="15"/>
      <c r="DQ597" s="15"/>
      <c r="DR597" s="15"/>
      <c r="DS597" s="15"/>
      <c r="DT597" s="15"/>
      <c r="DU597" s="15"/>
      <c r="DV597" s="15"/>
      <c r="DW597" s="15"/>
      <c r="DX597" s="15"/>
      <c r="DY597" s="15"/>
    </row>
    <row r="598" spans="2:129"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  <c r="AF598" s="15"/>
      <c r="AG598" s="15"/>
      <c r="AH598" s="15"/>
      <c r="AI598" s="15"/>
      <c r="AJ598" s="15"/>
      <c r="AK598" s="15"/>
      <c r="AL598" s="15"/>
      <c r="AM598" s="15"/>
      <c r="AN598" s="15"/>
      <c r="AO598" s="15"/>
      <c r="AP598" s="15"/>
      <c r="AQ598" s="15"/>
      <c r="AR598" s="15"/>
      <c r="AS598" s="15"/>
      <c r="AT598" s="15"/>
      <c r="AU598" s="15"/>
      <c r="AV598" s="15"/>
      <c r="AW598" s="15"/>
      <c r="AX598" s="15"/>
      <c r="AY598" s="15"/>
      <c r="AZ598" s="15"/>
      <c r="BA598" s="15"/>
      <c r="BB598" s="15"/>
      <c r="BC598" s="15"/>
      <c r="BD598" s="15"/>
      <c r="BE598" s="15"/>
      <c r="BF598" s="15"/>
      <c r="BG598" s="15"/>
      <c r="BH598" s="15"/>
      <c r="BI598" s="15"/>
      <c r="BJ598" s="15"/>
      <c r="BK598" s="15"/>
      <c r="BL598" s="15"/>
      <c r="BM598" s="15"/>
      <c r="BN598" s="15"/>
      <c r="BO598" s="15"/>
      <c r="BP598" s="15"/>
      <c r="BQ598" s="15"/>
      <c r="BR598" s="15"/>
      <c r="BS598" s="15"/>
      <c r="BT598" s="15"/>
      <c r="BU598" s="15"/>
      <c r="BV598" s="15"/>
      <c r="BW598" s="15"/>
      <c r="BX598" s="15"/>
      <c r="BY598" s="15"/>
      <c r="BZ598" s="15"/>
      <c r="CA598" s="15"/>
      <c r="CB598" s="15"/>
      <c r="CC598" s="15"/>
      <c r="CD598" s="15"/>
      <c r="CE598" s="15"/>
      <c r="CF598" s="15"/>
      <c r="CG598" s="15"/>
      <c r="CH598" s="15"/>
      <c r="CI598" s="15"/>
      <c r="CJ598" s="15"/>
      <c r="CK598" s="15"/>
      <c r="CL598" s="15"/>
      <c r="CM598" s="15"/>
      <c r="CN598" s="15"/>
      <c r="CO598" s="15"/>
      <c r="CP598" s="15"/>
      <c r="CQ598" s="15"/>
      <c r="CR598" s="15"/>
      <c r="CS598" s="15"/>
      <c r="CT598" s="15"/>
      <c r="CU598" s="15"/>
      <c r="CV598" s="15"/>
      <c r="CW598" s="15"/>
      <c r="CX598" s="15"/>
      <c r="CY598" s="15"/>
      <c r="CZ598" s="15"/>
      <c r="DA598" s="15"/>
      <c r="DB598" s="15"/>
      <c r="DC598" s="15"/>
      <c r="DD598" s="15"/>
      <c r="DE598" s="15"/>
      <c r="DF598" s="15"/>
      <c r="DG598" s="15"/>
      <c r="DH598" s="15"/>
      <c r="DI598" s="15"/>
      <c r="DJ598" s="15"/>
      <c r="DK598" s="15"/>
      <c r="DL598" s="15"/>
      <c r="DM598" s="15"/>
      <c r="DN598" s="15"/>
      <c r="DO598" s="15"/>
      <c r="DP598" s="15"/>
      <c r="DQ598" s="15"/>
      <c r="DR598" s="15"/>
      <c r="DS598" s="15"/>
      <c r="DT598" s="15"/>
      <c r="DU598" s="15"/>
      <c r="DV598" s="15"/>
      <c r="DW598" s="15"/>
      <c r="DX598" s="15"/>
      <c r="DY598" s="15"/>
    </row>
    <row r="599" spans="2:129"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  <c r="AF599" s="15"/>
      <c r="AG599" s="15"/>
      <c r="AH599" s="15"/>
      <c r="AI599" s="15"/>
      <c r="AJ599" s="15"/>
      <c r="AK599" s="15"/>
      <c r="AL599" s="15"/>
      <c r="AM599" s="15"/>
      <c r="AN599" s="15"/>
      <c r="AO599" s="15"/>
      <c r="AP599" s="15"/>
      <c r="AQ599" s="15"/>
      <c r="AR599" s="15"/>
      <c r="AS599" s="15"/>
      <c r="AT599" s="15"/>
      <c r="AU599" s="15"/>
      <c r="AV599" s="15"/>
      <c r="AW599" s="15"/>
      <c r="AX599" s="15"/>
      <c r="AY599" s="15"/>
      <c r="AZ599" s="15"/>
      <c r="BA599" s="15"/>
      <c r="BB599" s="15"/>
      <c r="BC599" s="15"/>
      <c r="BD599" s="15"/>
      <c r="BE599" s="15"/>
      <c r="BF599" s="15"/>
      <c r="BG599" s="15"/>
      <c r="BH599" s="15"/>
      <c r="BI599" s="15"/>
      <c r="BJ599" s="15"/>
      <c r="BK599" s="15"/>
      <c r="BL599" s="15"/>
      <c r="BM599" s="15"/>
      <c r="BN599" s="15"/>
      <c r="BO599" s="15"/>
      <c r="BP599" s="15"/>
      <c r="BQ599" s="15"/>
      <c r="BR599" s="15"/>
      <c r="BS599" s="15"/>
      <c r="BT599" s="15"/>
      <c r="BU599" s="15"/>
      <c r="BV599" s="15"/>
      <c r="BW599" s="15"/>
      <c r="BX599" s="15"/>
      <c r="BY599" s="15"/>
      <c r="BZ599" s="15"/>
      <c r="CA599" s="15"/>
      <c r="CB599" s="15"/>
      <c r="CC599" s="15"/>
      <c r="CD599" s="15"/>
      <c r="CE599" s="15"/>
      <c r="CF599" s="15"/>
      <c r="CG599" s="15"/>
      <c r="CH599" s="15"/>
      <c r="CI599" s="15"/>
      <c r="CJ599" s="15"/>
      <c r="CK599" s="15"/>
      <c r="CL599" s="15"/>
      <c r="CM599" s="15"/>
      <c r="CN599" s="15"/>
      <c r="CO599" s="15"/>
      <c r="CP599" s="15"/>
      <c r="CQ599" s="15"/>
      <c r="CR599" s="15"/>
      <c r="CS599" s="15"/>
      <c r="CT599" s="15"/>
      <c r="CU599" s="15"/>
      <c r="CV599" s="15"/>
      <c r="CW599" s="15"/>
      <c r="CX599" s="15"/>
      <c r="CY599" s="15"/>
      <c r="CZ599" s="15"/>
      <c r="DA599" s="15"/>
      <c r="DB599" s="15"/>
      <c r="DC599" s="15"/>
      <c r="DD599" s="15"/>
      <c r="DE599" s="15"/>
      <c r="DF599" s="15"/>
      <c r="DG599" s="15"/>
      <c r="DH599" s="15"/>
      <c r="DI599" s="15"/>
      <c r="DJ599" s="15"/>
      <c r="DK599" s="15"/>
      <c r="DL599" s="15"/>
      <c r="DM599" s="15"/>
      <c r="DN599" s="15"/>
      <c r="DO599" s="15"/>
      <c r="DP599" s="15"/>
      <c r="DQ599" s="15"/>
      <c r="DR599" s="15"/>
      <c r="DS599" s="15"/>
      <c r="DT599" s="15"/>
      <c r="DU599" s="15"/>
      <c r="DV599" s="15"/>
      <c r="DW599" s="15"/>
      <c r="DX599" s="15"/>
      <c r="DY599" s="15"/>
    </row>
    <row r="600" spans="2:129"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  <c r="AF600" s="15"/>
      <c r="AG600" s="15"/>
      <c r="AH600" s="15"/>
      <c r="AI600" s="15"/>
      <c r="AJ600" s="15"/>
      <c r="AK600" s="15"/>
      <c r="AL600" s="15"/>
      <c r="AM600" s="15"/>
      <c r="AN600" s="15"/>
      <c r="AO600" s="15"/>
      <c r="AP600" s="15"/>
      <c r="AQ600" s="15"/>
      <c r="AR600" s="15"/>
      <c r="AS600" s="15"/>
      <c r="AT600" s="15"/>
      <c r="AU600" s="15"/>
      <c r="AV600" s="15"/>
      <c r="AW600" s="15"/>
      <c r="AX600" s="15"/>
      <c r="AY600" s="15"/>
      <c r="AZ600" s="15"/>
      <c r="BA600" s="15"/>
      <c r="BB600" s="15"/>
      <c r="BC600" s="15"/>
      <c r="BD600" s="15"/>
      <c r="BE600" s="15"/>
      <c r="BF600" s="15"/>
      <c r="BG600" s="15"/>
      <c r="BH600" s="15"/>
      <c r="BI600" s="15"/>
      <c r="BJ600" s="15"/>
      <c r="BK600" s="15"/>
      <c r="BL600" s="15"/>
      <c r="BM600" s="15"/>
      <c r="BN600" s="15"/>
      <c r="BO600" s="15"/>
      <c r="BP600" s="15"/>
      <c r="BQ600" s="15"/>
      <c r="BR600" s="15"/>
      <c r="BS600" s="15"/>
      <c r="BT600" s="15"/>
      <c r="BU600" s="15"/>
      <c r="BV600" s="15"/>
      <c r="BW600" s="15"/>
      <c r="BX600" s="15"/>
      <c r="BY600" s="15"/>
      <c r="BZ600" s="15"/>
      <c r="CA600" s="15"/>
      <c r="CB600" s="15"/>
      <c r="CC600" s="15"/>
      <c r="CD600" s="15"/>
      <c r="CE600" s="15"/>
      <c r="CF600" s="15"/>
      <c r="CG600" s="15"/>
      <c r="CH600" s="15"/>
      <c r="CI600" s="15"/>
      <c r="CJ600" s="15"/>
      <c r="CK600" s="15"/>
      <c r="CL600" s="15"/>
      <c r="CM600" s="15"/>
      <c r="CN600" s="15"/>
      <c r="CO600" s="15"/>
      <c r="CP600" s="15"/>
      <c r="CQ600" s="15"/>
      <c r="CR600" s="15"/>
      <c r="CS600" s="15"/>
      <c r="CT600" s="15"/>
      <c r="CU600" s="15"/>
      <c r="CV600" s="15"/>
      <c r="CW600" s="15"/>
      <c r="CX600" s="15"/>
      <c r="CY600" s="15"/>
      <c r="CZ600" s="15"/>
      <c r="DA600" s="15"/>
      <c r="DB600" s="15"/>
      <c r="DC600" s="15"/>
      <c r="DD600" s="15"/>
      <c r="DE600" s="15"/>
      <c r="DF600" s="15"/>
      <c r="DG600" s="15"/>
      <c r="DH600" s="15"/>
      <c r="DI600" s="15"/>
      <c r="DJ600" s="15"/>
      <c r="DK600" s="15"/>
      <c r="DL600" s="15"/>
      <c r="DM600" s="15"/>
      <c r="DN600" s="15"/>
      <c r="DO600" s="15"/>
      <c r="DP600" s="15"/>
      <c r="DQ600" s="15"/>
      <c r="DR600" s="15"/>
      <c r="DS600" s="15"/>
      <c r="DT600" s="15"/>
      <c r="DU600" s="15"/>
      <c r="DV600" s="15"/>
      <c r="DW600" s="15"/>
      <c r="DX600" s="15"/>
      <c r="DY600" s="15"/>
    </row>
    <row r="601" spans="2:129"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F601" s="15"/>
      <c r="AG601" s="15"/>
      <c r="AH601" s="15"/>
      <c r="AI601" s="15"/>
      <c r="AJ601" s="15"/>
      <c r="AK601" s="15"/>
      <c r="AL601" s="15"/>
      <c r="AM601" s="15"/>
      <c r="AN601" s="15"/>
      <c r="AO601" s="15"/>
      <c r="AP601" s="15"/>
      <c r="AQ601" s="15"/>
      <c r="AR601" s="15"/>
      <c r="AS601" s="15"/>
      <c r="AT601" s="15"/>
      <c r="AU601" s="15"/>
      <c r="AV601" s="15"/>
      <c r="AW601" s="15"/>
      <c r="AX601" s="15"/>
      <c r="AY601" s="15"/>
      <c r="AZ601" s="15"/>
      <c r="BA601" s="15"/>
      <c r="BB601" s="15"/>
      <c r="BC601" s="15"/>
      <c r="BD601" s="15"/>
      <c r="BE601" s="15"/>
      <c r="BF601" s="15"/>
      <c r="BG601" s="15"/>
      <c r="BH601" s="15"/>
      <c r="BI601" s="15"/>
      <c r="BJ601" s="15"/>
      <c r="BK601" s="15"/>
      <c r="BL601" s="15"/>
      <c r="BM601" s="15"/>
      <c r="BN601" s="15"/>
      <c r="BO601" s="15"/>
      <c r="BP601" s="15"/>
      <c r="BQ601" s="15"/>
      <c r="BR601" s="15"/>
      <c r="BS601" s="15"/>
      <c r="BT601" s="15"/>
      <c r="BU601" s="15"/>
      <c r="BV601" s="15"/>
      <c r="BW601" s="15"/>
      <c r="BX601" s="15"/>
      <c r="BY601" s="15"/>
      <c r="BZ601" s="15"/>
      <c r="CA601" s="15"/>
      <c r="CB601" s="15"/>
      <c r="CC601" s="15"/>
      <c r="CD601" s="15"/>
      <c r="CE601" s="15"/>
      <c r="CF601" s="15"/>
      <c r="CG601" s="15"/>
      <c r="CH601" s="15"/>
      <c r="CI601" s="15"/>
      <c r="CJ601" s="15"/>
      <c r="CK601" s="15"/>
      <c r="CL601" s="15"/>
      <c r="CM601" s="15"/>
      <c r="CN601" s="15"/>
      <c r="CO601" s="15"/>
      <c r="CP601" s="15"/>
      <c r="CQ601" s="15"/>
      <c r="CR601" s="15"/>
      <c r="CS601" s="15"/>
      <c r="CT601" s="15"/>
      <c r="CU601" s="15"/>
      <c r="CV601" s="15"/>
      <c r="CW601" s="15"/>
      <c r="CX601" s="15"/>
      <c r="CY601" s="15"/>
      <c r="CZ601" s="15"/>
      <c r="DA601" s="15"/>
      <c r="DB601" s="15"/>
      <c r="DC601" s="15"/>
      <c r="DD601" s="15"/>
      <c r="DE601" s="15"/>
      <c r="DF601" s="15"/>
      <c r="DG601" s="15"/>
      <c r="DH601" s="15"/>
      <c r="DI601" s="15"/>
      <c r="DJ601" s="15"/>
      <c r="DK601" s="15"/>
      <c r="DL601" s="15"/>
      <c r="DM601" s="15"/>
      <c r="DN601" s="15"/>
      <c r="DO601" s="15"/>
      <c r="DP601" s="15"/>
      <c r="DQ601" s="15"/>
      <c r="DR601" s="15"/>
      <c r="DS601" s="15"/>
      <c r="DT601" s="15"/>
      <c r="DU601" s="15"/>
      <c r="DV601" s="15"/>
      <c r="DW601" s="15"/>
      <c r="DX601" s="15"/>
      <c r="DY601" s="15"/>
    </row>
    <row r="602" spans="2:129"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  <c r="AF602" s="15"/>
      <c r="AG602" s="15"/>
      <c r="AH602" s="15"/>
      <c r="AI602" s="15"/>
      <c r="AJ602" s="15"/>
      <c r="AK602" s="15"/>
      <c r="AL602" s="15"/>
      <c r="AM602" s="15"/>
      <c r="AN602" s="15"/>
      <c r="AO602" s="15"/>
      <c r="AP602" s="15"/>
      <c r="AQ602" s="15"/>
      <c r="AR602" s="15"/>
      <c r="AS602" s="15"/>
      <c r="AT602" s="15"/>
      <c r="AU602" s="15"/>
      <c r="AV602" s="15"/>
      <c r="AW602" s="15"/>
      <c r="AX602" s="15"/>
      <c r="AY602" s="15"/>
      <c r="AZ602" s="15"/>
      <c r="BA602" s="15"/>
      <c r="BB602" s="15"/>
      <c r="BC602" s="15"/>
      <c r="BD602" s="15"/>
      <c r="BE602" s="15"/>
      <c r="BF602" s="15"/>
      <c r="BG602" s="15"/>
      <c r="BH602" s="15"/>
      <c r="BI602" s="15"/>
      <c r="BJ602" s="15"/>
      <c r="BK602" s="15"/>
      <c r="BL602" s="15"/>
      <c r="BM602" s="15"/>
      <c r="BN602" s="15"/>
      <c r="BO602" s="15"/>
      <c r="BP602" s="15"/>
      <c r="BQ602" s="15"/>
      <c r="BR602" s="15"/>
      <c r="BS602" s="15"/>
      <c r="BT602" s="15"/>
      <c r="BU602" s="15"/>
      <c r="BV602" s="15"/>
      <c r="BW602" s="15"/>
      <c r="BX602" s="15"/>
      <c r="BY602" s="15"/>
      <c r="BZ602" s="15"/>
      <c r="CA602" s="15"/>
      <c r="CB602" s="15"/>
      <c r="CC602" s="15"/>
      <c r="CD602" s="15"/>
      <c r="CE602" s="15"/>
      <c r="CF602" s="15"/>
      <c r="CG602" s="15"/>
      <c r="CH602" s="15"/>
      <c r="CI602" s="15"/>
      <c r="CJ602" s="15"/>
      <c r="CK602" s="15"/>
      <c r="CL602" s="15"/>
      <c r="CM602" s="15"/>
      <c r="CN602" s="15"/>
      <c r="CO602" s="15"/>
      <c r="CP602" s="15"/>
      <c r="CQ602" s="15"/>
      <c r="CR602" s="15"/>
      <c r="CS602" s="15"/>
      <c r="CT602" s="15"/>
      <c r="CU602" s="15"/>
      <c r="CV602" s="15"/>
      <c r="CW602" s="15"/>
      <c r="CX602" s="15"/>
      <c r="CY602" s="15"/>
      <c r="CZ602" s="15"/>
      <c r="DA602" s="15"/>
      <c r="DB602" s="15"/>
      <c r="DC602" s="15"/>
      <c r="DD602" s="15"/>
      <c r="DE602" s="15"/>
      <c r="DF602" s="15"/>
      <c r="DG602" s="15"/>
      <c r="DH602" s="15"/>
      <c r="DI602" s="15"/>
      <c r="DJ602" s="15"/>
      <c r="DK602" s="15"/>
      <c r="DL602" s="15"/>
      <c r="DM602" s="15"/>
      <c r="DN602" s="15"/>
      <c r="DO602" s="15"/>
      <c r="DP602" s="15"/>
      <c r="DQ602" s="15"/>
      <c r="DR602" s="15"/>
      <c r="DS602" s="15"/>
      <c r="DT602" s="15"/>
      <c r="DU602" s="15"/>
      <c r="DV602" s="15"/>
      <c r="DW602" s="15"/>
      <c r="DX602" s="15"/>
      <c r="DY602" s="15"/>
    </row>
    <row r="603" spans="2:129"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  <c r="AF603" s="15"/>
      <c r="AG603" s="15"/>
      <c r="AH603" s="15"/>
      <c r="AI603" s="15"/>
      <c r="AJ603" s="15"/>
      <c r="AK603" s="15"/>
      <c r="AL603" s="15"/>
      <c r="AM603" s="15"/>
      <c r="AN603" s="15"/>
      <c r="AO603" s="15"/>
      <c r="AP603" s="15"/>
      <c r="AQ603" s="15"/>
      <c r="AR603" s="15"/>
      <c r="AS603" s="15"/>
      <c r="AT603" s="15"/>
      <c r="AU603" s="15"/>
      <c r="AV603" s="15"/>
      <c r="AW603" s="15"/>
      <c r="AX603" s="15"/>
      <c r="AY603" s="15"/>
      <c r="AZ603" s="15"/>
      <c r="BA603" s="15"/>
      <c r="BB603" s="15"/>
      <c r="BC603" s="15"/>
      <c r="BD603" s="15"/>
      <c r="BE603" s="15"/>
      <c r="BF603" s="15"/>
      <c r="BG603" s="15"/>
      <c r="BH603" s="15"/>
      <c r="BI603" s="15"/>
      <c r="BJ603" s="15"/>
      <c r="BK603" s="15"/>
      <c r="BL603" s="15"/>
      <c r="BM603" s="15"/>
      <c r="BN603" s="15"/>
      <c r="BO603" s="15"/>
      <c r="BP603" s="15"/>
      <c r="BQ603" s="15"/>
      <c r="BR603" s="15"/>
      <c r="BS603" s="15"/>
      <c r="BT603" s="15"/>
      <c r="BU603" s="15"/>
      <c r="BV603" s="15"/>
      <c r="BW603" s="15"/>
      <c r="BX603" s="15"/>
      <c r="BY603" s="15"/>
      <c r="BZ603" s="15"/>
      <c r="CA603" s="15"/>
      <c r="CB603" s="15"/>
      <c r="CC603" s="15"/>
      <c r="CD603" s="15"/>
      <c r="CE603" s="15"/>
      <c r="CF603" s="15"/>
      <c r="CG603" s="15"/>
      <c r="CH603" s="15"/>
      <c r="CI603" s="15"/>
      <c r="CJ603" s="15"/>
      <c r="CK603" s="15"/>
      <c r="CL603" s="15"/>
      <c r="CM603" s="15"/>
      <c r="CN603" s="15"/>
      <c r="CO603" s="15"/>
      <c r="CP603" s="15"/>
      <c r="CQ603" s="15"/>
      <c r="CR603" s="15"/>
      <c r="CS603" s="15"/>
      <c r="CT603" s="15"/>
      <c r="CU603" s="15"/>
      <c r="CV603" s="15"/>
      <c r="CW603" s="15"/>
      <c r="CX603" s="15"/>
      <c r="CY603" s="15"/>
      <c r="CZ603" s="15"/>
      <c r="DA603" s="15"/>
      <c r="DB603" s="15"/>
      <c r="DC603" s="15"/>
      <c r="DD603" s="15"/>
      <c r="DE603" s="15"/>
      <c r="DF603" s="15"/>
      <c r="DG603" s="15"/>
      <c r="DH603" s="15"/>
      <c r="DI603" s="15"/>
      <c r="DJ603" s="15"/>
      <c r="DK603" s="15"/>
      <c r="DL603" s="15"/>
      <c r="DM603" s="15"/>
      <c r="DN603" s="15"/>
      <c r="DO603" s="15"/>
      <c r="DP603" s="15"/>
      <c r="DQ603" s="15"/>
      <c r="DR603" s="15"/>
      <c r="DS603" s="15"/>
      <c r="DT603" s="15"/>
      <c r="DU603" s="15"/>
      <c r="DV603" s="15"/>
      <c r="DW603" s="15"/>
      <c r="DX603" s="15"/>
      <c r="DY603" s="15"/>
    </row>
    <row r="604" spans="2:129"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  <c r="AF604" s="15"/>
      <c r="AG604" s="15"/>
      <c r="AH604" s="15"/>
      <c r="AI604" s="15"/>
      <c r="AJ604" s="15"/>
      <c r="AK604" s="15"/>
      <c r="AL604" s="15"/>
      <c r="AM604" s="15"/>
      <c r="AN604" s="15"/>
      <c r="AO604" s="15"/>
      <c r="AP604" s="15"/>
      <c r="AQ604" s="15"/>
      <c r="AR604" s="15"/>
      <c r="AS604" s="15"/>
      <c r="AT604" s="15"/>
      <c r="AU604" s="15"/>
      <c r="AV604" s="15"/>
      <c r="AW604" s="15"/>
      <c r="AX604" s="15"/>
      <c r="AY604" s="15"/>
      <c r="AZ604" s="15"/>
      <c r="BA604" s="15"/>
      <c r="BB604" s="15"/>
      <c r="BC604" s="15"/>
      <c r="BD604" s="15"/>
      <c r="BE604" s="15"/>
      <c r="BF604" s="15"/>
      <c r="BG604" s="15"/>
      <c r="BH604" s="15"/>
      <c r="BI604" s="15"/>
      <c r="BJ604" s="15"/>
      <c r="BK604" s="15"/>
      <c r="BL604" s="15"/>
      <c r="BM604" s="15"/>
      <c r="BN604" s="15"/>
      <c r="BO604" s="15"/>
      <c r="BP604" s="15"/>
      <c r="BQ604" s="15"/>
      <c r="BR604" s="15"/>
      <c r="BS604" s="15"/>
      <c r="BT604" s="15"/>
      <c r="BU604" s="15"/>
      <c r="BV604" s="15"/>
      <c r="BW604" s="15"/>
      <c r="BX604" s="15"/>
      <c r="BY604" s="15"/>
      <c r="BZ604" s="15"/>
      <c r="CA604" s="15"/>
      <c r="CB604" s="15"/>
      <c r="CC604" s="15"/>
      <c r="CD604" s="15"/>
      <c r="CE604" s="15"/>
      <c r="CF604" s="15"/>
      <c r="CG604" s="15"/>
      <c r="CH604" s="15"/>
      <c r="CI604" s="15"/>
      <c r="CJ604" s="15"/>
      <c r="CK604" s="15"/>
      <c r="CL604" s="15"/>
      <c r="CM604" s="15"/>
      <c r="CN604" s="15"/>
      <c r="CO604" s="15"/>
      <c r="CP604" s="15"/>
      <c r="CQ604" s="15"/>
      <c r="CR604" s="15"/>
      <c r="CS604" s="15"/>
      <c r="CT604" s="15"/>
      <c r="CU604" s="15"/>
      <c r="CV604" s="15"/>
      <c r="CW604" s="15"/>
      <c r="CX604" s="15"/>
      <c r="CY604" s="15"/>
      <c r="CZ604" s="15"/>
      <c r="DA604" s="15"/>
      <c r="DB604" s="15"/>
      <c r="DC604" s="15"/>
      <c r="DD604" s="15"/>
      <c r="DE604" s="15"/>
      <c r="DF604" s="15"/>
      <c r="DG604" s="15"/>
      <c r="DH604" s="15"/>
      <c r="DI604" s="15"/>
      <c r="DJ604" s="15"/>
      <c r="DK604" s="15"/>
      <c r="DL604" s="15"/>
      <c r="DM604" s="15"/>
      <c r="DN604" s="15"/>
      <c r="DO604" s="15"/>
      <c r="DP604" s="15"/>
      <c r="DQ604" s="15"/>
      <c r="DR604" s="15"/>
      <c r="DS604" s="15"/>
      <c r="DT604" s="15"/>
      <c r="DU604" s="15"/>
      <c r="DV604" s="15"/>
      <c r="DW604" s="15"/>
      <c r="DX604" s="15"/>
      <c r="DY604" s="15"/>
    </row>
    <row r="605" spans="2:129"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F605" s="15"/>
      <c r="AG605" s="15"/>
      <c r="AH605" s="15"/>
      <c r="AI605" s="15"/>
      <c r="AJ605" s="15"/>
      <c r="AK605" s="15"/>
      <c r="AL605" s="15"/>
      <c r="AM605" s="15"/>
      <c r="AN605" s="15"/>
      <c r="AO605" s="15"/>
      <c r="AP605" s="15"/>
      <c r="AQ605" s="15"/>
      <c r="AR605" s="15"/>
      <c r="AS605" s="15"/>
      <c r="AT605" s="15"/>
      <c r="AU605" s="15"/>
      <c r="AV605" s="15"/>
      <c r="AW605" s="15"/>
      <c r="AX605" s="15"/>
      <c r="AY605" s="15"/>
      <c r="AZ605" s="15"/>
      <c r="BA605" s="15"/>
      <c r="BB605" s="15"/>
      <c r="BC605" s="15"/>
      <c r="BD605" s="15"/>
      <c r="BE605" s="15"/>
      <c r="BF605" s="15"/>
      <c r="BG605" s="15"/>
      <c r="BH605" s="15"/>
      <c r="BI605" s="15"/>
      <c r="BJ605" s="15"/>
      <c r="BK605" s="15"/>
      <c r="BL605" s="15"/>
      <c r="BM605" s="15"/>
      <c r="BN605" s="15"/>
      <c r="BO605" s="15"/>
      <c r="BP605" s="15"/>
      <c r="BQ605" s="15"/>
      <c r="BR605" s="15"/>
      <c r="BS605" s="15"/>
      <c r="BT605" s="15"/>
      <c r="BU605" s="15"/>
      <c r="BV605" s="15"/>
      <c r="BW605" s="15"/>
      <c r="BX605" s="15"/>
      <c r="BY605" s="15"/>
      <c r="BZ605" s="15"/>
      <c r="CA605" s="15"/>
      <c r="CB605" s="15"/>
      <c r="CC605" s="15"/>
      <c r="CD605" s="15"/>
      <c r="CE605" s="15"/>
      <c r="CF605" s="15"/>
      <c r="CG605" s="15"/>
      <c r="CH605" s="15"/>
      <c r="CI605" s="15"/>
      <c r="CJ605" s="15"/>
      <c r="CK605" s="15"/>
      <c r="CL605" s="15"/>
      <c r="CM605" s="15"/>
      <c r="CN605" s="15"/>
      <c r="CO605" s="15"/>
      <c r="CP605" s="15"/>
      <c r="CQ605" s="15"/>
      <c r="CR605" s="15"/>
      <c r="CS605" s="15"/>
      <c r="CT605" s="15"/>
      <c r="CU605" s="15"/>
      <c r="CV605" s="15"/>
      <c r="CW605" s="15"/>
      <c r="CX605" s="15"/>
      <c r="CY605" s="15"/>
      <c r="CZ605" s="15"/>
      <c r="DA605" s="15"/>
      <c r="DB605" s="15"/>
      <c r="DC605" s="15"/>
      <c r="DD605" s="15"/>
      <c r="DE605" s="15"/>
      <c r="DF605" s="15"/>
      <c r="DG605" s="15"/>
      <c r="DH605" s="15"/>
      <c r="DI605" s="15"/>
      <c r="DJ605" s="15"/>
      <c r="DK605" s="15"/>
      <c r="DL605" s="15"/>
      <c r="DM605" s="15"/>
      <c r="DN605" s="15"/>
      <c r="DO605" s="15"/>
      <c r="DP605" s="15"/>
      <c r="DQ605" s="15"/>
      <c r="DR605" s="15"/>
      <c r="DS605" s="15"/>
      <c r="DT605" s="15"/>
      <c r="DU605" s="15"/>
      <c r="DV605" s="15"/>
      <c r="DW605" s="15"/>
      <c r="DX605" s="15"/>
      <c r="DY605" s="15"/>
    </row>
    <row r="606" spans="2:129"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  <c r="AF606" s="15"/>
      <c r="AG606" s="15"/>
      <c r="AH606" s="15"/>
      <c r="AI606" s="15"/>
      <c r="AJ606" s="15"/>
      <c r="AK606" s="15"/>
      <c r="AL606" s="15"/>
      <c r="AM606" s="15"/>
      <c r="AN606" s="15"/>
      <c r="AO606" s="15"/>
      <c r="AP606" s="15"/>
      <c r="AQ606" s="15"/>
      <c r="AR606" s="15"/>
      <c r="AS606" s="15"/>
      <c r="AT606" s="15"/>
      <c r="AU606" s="15"/>
      <c r="AV606" s="15"/>
      <c r="AW606" s="15"/>
      <c r="AX606" s="15"/>
      <c r="AY606" s="15"/>
      <c r="AZ606" s="15"/>
      <c r="BA606" s="15"/>
      <c r="BB606" s="15"/>
      <c r="BC606" s="15"/>
      <c r="BD606" s="15"/>
      <c r="BE606" s="15"/>
      <c r="BF606" s="15"/>
      <c r="BG606" s="15"/>
      <c r="BH606" s="15"/>
      <c r="BI606" s="15"/>
      <c r="BJ606" s="15"/>
      <c r="BK606" s="15"/>
      <c r="BL606" s="15"/>
      <c r="BM606" s="15"/>
      <c r="BN606" s="15"/>
      <c r="BO606" s="15"/>
      <c r="BP606" s="15"/>
      <c r="BQ606" s="15"/>
      <c r="BR606" s="15"/>
      <c r="BS606" s="15"/>
      <c r="BT606" s="15"/>
      <c r="BU606" s="15"/>
      <c r="BV606" s="15"/>
      <c r="BW606" s="15"/>
      <c r="BX606" s="15"/>
      <c r="BY606" s="15"/>
      <c r="BZ606" s="15"/>
      <c r="CA606" s="15"/>
      <c r="CB606" s="15"/>
      <c r="CC606" s="15"/>
      <c r="CD606" s="15"/>
      <c r="CE606" s="15"/>
      <c r="CF606" s="15"/>
      <c r="CG606" s="15"/>
      <c r="CH606" s="15"/>
      <c r="CI606" s="15"/>
      <c r="CJ606" s="15"/>
      <c r="CK606" s="15"/>
      <c r="CL606" s="15"/>
      <c r="CM606" s="15"/>
      <c r="CN606" s="15"/>
      <c r="CO606" s="15"/>
      <c r="CP606" s="15"/>
      <c r="CQ606" s="15"/>
      <c r="CR606" s="15"/>
      <c r="CS606" s="15"/>
      <c r="CT606" s="15"/>
      <c r="CU606" s="15"/>
      <c r="CV606" s="15"/>
      <c r="CW606" s="15"/>
      <c r="CX606" s="15"/>
      <c r="CY606" s="15"/>
      <c r="CZ606" s="15"/>
      <c r="DA606" s="15"/>
      <c r="DB606" s="15"/>
      <c r="DC606" s="15"/>
      <c r="DD606" s="15"/>
      <c r="DE606" s="15"/>
      <c r="DF606" s="15"/>
      <c r="DG606" s="15"/>
      <c r="DH606" s="15"/>
      <c r="DI606" s="15"/>
      <c r="DJ606" s="15"/>
      <c r="DK606" s="15"/>
      <c r="DL606" s="15"/>
      <c r="DM606" s="15"/>
      <c r="DN606" s="15"/>
      <c r="DO606" s="15"/>
      <c r="DP606" s="15"/>
      <c r="DQ606" s="15"/>
      <c r="DR606" s="15"/>
      <c r="DS606" s="15"/>
      <c r="DT606" s="15"/>
      <c r="DU606" s="15"/>
      <c r="DV606" s="15"/>
      <c r="DW606" s="15"/>
      <c r="DX606" s="15"/>
      <c r="DY606" s="15"/>
    </row>
    <row r="607" spans="2:129"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F607" s="15"/>
      <c r="AG607" s="15"/>
      <c r="AH607" s="15"/>
      <c r="AI607" s="15"/>
      <c r="AJ607" s="15"/>
      <c r="AK607" s="15"/>
      <c r="AL607" s="15"/>
      <c r="AM607" s="15"/>
      <c r="AN607" s="15"/>
      <c r="AO607" s="15"/>
      <c r="AP607" s="15"/>
      <c r="AQ607" s="15"/>
      <c r="AR607" s="15"/>
      <c r="AS607" s="15"/>
      <c r="AT607" s="15"/>
      <c r="AU607" s="15"/>
      <c r="AV607" s="15"/>
      <c r="AW607" s="15"/>
      <c r="AX607" s="15"/>
      <c r="AY607" s="15"/>
      <c r="AZ607" s="15"/>
      <c r="BA607" s="15"/>
      <c r="BB607" s="15"/>
      <c r="BC607" s="15"/>
      <c r="BD607" s="15"/>
      <c r="BE607" s="15"/>
      <c r="BF607" s="15"/>
      <c r="BG607" s="15"/>
      <c r="BH607" s="15"/>
      <c r="BI607" s="15"/>
      <c r="BJ607" s="15"/>
      <c r="BK607" s="15"/>
      <c r="BL607" s="15"/>
      <c r="BM607" s="15"/>
      <c r="BN607" s="15"/>
      <c r="BO607" s="15"/>
      <c r="BP607" s="15"/>
      <c r="BQ607" s="15"/>
      <c r="BR607" s="15"/>
      <c r="BS607" s="15"/>
      <c r="BT607" s="15"/>
      <c r="BU607" s="15"/>
      <c r="BV607" s="15"/>
      <c r="BW607" s="15"/>
      <c r="BX607" s="15"/>
      <c r="BY607" s="15"/>
      <c r="BZ607" s="15"/>
      <c r="CA607" s="15"/>
      <c r="CB607" s="15"/>
      <c r="CC607" s="15"/>
      <c r="CD607" s="15"/>
      <c r="CE607" s="15"/>
      <c r="CF607" s="15"/>
      <c r="CG607" s="15"/>
      <c r="CH607" s="15"/>
      <c r="CI607" s="15"/>
      <c r="CJ607" s="15"/>
      <c r="CK607" s="15"/>
      <c r="CL607" s="15"/>
      <c r="CM607" s="15"/>
      <c r="CN607" s="15"/>
      <c r="CO607" s="15"/>
      <c r="CP607" s="15"/>
      <c r="CQ607" s="15"/>
      <c r="CR607" s="15"/>
      <c r="CS607" s="15"/>
      <c r="CT607" s="15"/>
      <c r="CU607" s="15"/>
      <c r="CV607" s="15"/>
      <c r="CW607" s="15"/>
      <c r="CX607" s="15"/>
      <c r="CY607" s="15"/>
      <c r="CZ607" s="15"/>
      <c r="DA607" s="15"/>
      <c r="DB607" s="15"/>
      <c r="DC607" s="15"/>
      <c r="DD607" s="15"/>
      <c r="DE607" s="15"/>
      <c r="DF607" s="15"/>
      <c r="DG607" s="15"/>
      <c r="DH607" s="15"/>
      <c r="DI607" s="15"/>
      <c r="DJ607" s="15"/>
      <c r="DK607" s="15"/>
      <c r="DL607" s="15"/>
      <c r="DM607" s="15"/>
      <c r="DN607" s="15"/>
      <c r="DO607" s="15"/>
      <c r="DP607" s="15"/>
      <c r="DQ607" s="15"/>
      <c r="DR607" s="15"/>
      <c r="DS607" s="15"/>
      <c r="DT607" s="15"/>
      <c r="DU607" s="15"/>
      <c r="DV607" s="15"/>
      <c r="DW607" s="15"/>
      <c r="DX607" s="15"/>
      <c r="DY607" s="15"/>
    </row>
    <row r="608" spans="2:129"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F608" s="15"/>
      <c r="AG608" s="15"/>
      <c r="AH608" s="15"/>
      <c r="AI608" s="15"/>
      <c r="AJ608" s="15"/>
      <c r="AK608" s="15"/>
      <c r="AL608" s="15"/>
      <c r="AM608" s="15"/>
      <c r="AN608" s="15"/>
      <c r="AO608" s="15"/>
      <c r="AP608" s="15"/>
      <c r="AQ608" s="15"/>
      <c r="AR608" s="15"/>
      <c r="AS608" s="15"/>
      <c r="AT608" s="15"/>
      <c r="AU608" s="15"/>
      <c r="AV608" s="15"/>
      <c r="AW608" s="15"/>
      <c r="AX608" s="15"/>
      <c r="AY608" s="15"/>
      <c r="AZ608" s="15"/>
      <c r="BA608" s="15"/>
      <c r="BB608" s="15"/>
      <c r="BC608" s="15"/>
      <c r="BD608" s="15"/>
      <c r="BE608" s="15"/>
      <c r="BF608" s="15"/>
      <c r="BG608" s="15"/>
      <c r="BH608" s="15"/>
      <c r="BI608" s="15"/>
      <c r="BJ608" s="15"/>
      <c r="BK608" s="15"/>
      <c r="BL608" s="15"/>
      <c r="BM608" s="15"/>
      <c r="BN608" s="15"/>
      <c r="BO608" s="15"/>
      <c r="BP608" s="15"/>
      <c r="BQ608" s="15"/>
      <c r="BR608" s="15"/>
      <c r="BS608" s="15"/>
      <c r="BT608" s="15"/>
      <c r="BU608" s="15"/>
      <c r="BV608" s="15"/>
      <c r="BW608" s="15"/>
      <c r="BX608" s="15"/>
      <c r="BY608" s="15"/>
      <c r="BZ608" s="15"/>
      <c r="CA608" s="15"/>
      <c r="CB608" s="15"/>
      <c r="CC608" s="15"/>
      <c r="CD608" s="15"/>
      <c r="CE608" s="15"/>
      <c r="CF608" s="15"/>
      <c r="CG608" s="15"/>
      <c r="CH608" s="15"/>
      <c r="CI608" s="15"/>
      <c r="CJ608" s="15"/>
      <c r="CK608" s="15"/>
      <c r="CL608" s="15"/>
      <c r="CM608" s="15"/>
      <c r="CN608" s="15"/>
      <c r="CO608" s="15"/>
      <c r="CP608" s="15"/>
      <c r="CQ608" s="15"/>
      <c r="CR608" s="15"/>
      <c r="CS608" s="15"/>
      <c r="CT608" s="15"/>
      <c r="CU608" s="15"/>
      <c r="CV608" s="15"/>
      <c r="CW608" s="15"/>
      <c r="CX608" s="15"/>
      <c r="CY608" s="15"/>
      <c r="CZ608" s="15"/>
      <c r="DA608" s="15"/>
      <c r="DB608" s="15"/>
      <c r="DC608" s="15"/>
      <c r="DD608" s="15"/>
      <c r="DE608" s="15"/>
      <c r="DF608" s="15"/>
      <c r="DG608" s="15"/>
      <c r="DH608" s="15"/>
      <c r="DI608" s="15"/>
      <c r="DJ608" s="15"/>
      <c r="DK608" s="15"/>
      <c r="DL608" s="15"/>
      <c r="DM608" s="15"/>
      <c r="DN608" s="15"/>
      <c r="DO608" s="15"/>
      <c r="DP608" s="15"/>
      <c r="DQ608" s="15"/>
      <c r="DR608" s="15"/>
      <c r="DS608" s="15"/>
      <c r="DT608" s="15"/>
      <c r="DU608" s="15"/>
      <c r="DV608" s="15"/>
      <c r="DW608" s="15"/>
      <c r="DX608" s="15"/>
      <c r="DY608" s="15"/>
    </row>
    <row r="609" spans="2:129"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F609" s="15"/>
      <c r="AG609" s="15"/>
      <c r="AH609" s="15"/>
      <c r="AI609" s="15"/>
      <c r="AJ609" s="15"/>
      <c r="AK609" s="15"/>
      <c r="AL609" s="15"/>
      <c r="AM609" s="15"/>
      <c r="AN609" s="15"/>
      <c r="AO609" s="15"/>
      <c r="AP609" s="15"/>
      <c r="AQ609" s="15"/>
      <c r="AR609" s="15"/>
      <c r="AS609" s="15"/>
      <c r="AT609" s="15"/>
      <c r="AU609" s="15"/>
      <c r="AV609" s="15"/>
      <c r="AW609" s="15"/>
      <c r="AX609" s="15"/>
      <c r="AY609" s="15"/>
      <c r="AZ609" s="15"/>
      <c r="BA609" s="15"/>
      <c r="BB609" s="15"/>
      <c r="BC609" s="15"/>
      <c r="BD609" s="15"/>
      <c r="BE609" s="15"/>
      <c r="BF609" s="15"/>
      <c r="BG609" s="15"/>
      <c r="BH609" s="15"/>
      <c r="BI609" s="15"/>
      <c r="BJ609" s="15"/>
      <c r="BK609" s="15"/>
      <c r="BL609" s="15"/>
      <c r="BM609" s="15"/>
      <c r="BN609" s="15"/>
      <c r="BO609" s="15"/>
      <c r="BP609" s="15"/>
      <c r="BQ609" s="15"/>
      <c r="BR609" s="15"/>
      <c r="BS609" s="15"/>
      <c r="BT609" s="15"/>
      <c r="BU609" s="15"/>
      <c r="BV609" s="15"/>
      <c r="BW609" s="15"/>
      <c r="BX609" s="15"/>
      <c r="BY609" s="15"/>
      <c r="BZ609" s="15"/>
      <c r="CA609" s="15"/>
      <c r="CB609" s="15"/>
      <c r="CC609" s="15"/>
      <c r="CD609" s="15"/>
      <c r="CE609" s="15"/>
      <c r="CF609" s="15"/>
      <c r="CG609" s="15"/>
      <c r="CH609" s="15"/>
      <c r="CI609" s="15"/>
      <c r="CJ609" s="15"/>
      <c r="CK609" s="15"/>
      <c r="CL609" s="15"/>
      <c r="CM609" s="15"/>
      <c r="CN609" s="15"/>
      <c r="CO609" s="15"/>
      <c r="CP609" s="15"/>
      <c r="CQ609" s="15"/>
      <c r="CR609" s="15"/>
      <c r="CS609" s="15"/>
      <c r="CT609" s="15"/>
      <c r="CU609" s="15"/>
      <c r="CV609" s="15"/>
      <c r="CW609" s="15"/>
      <c r="CX609" s="15"/>
      <c r="CY609" s="15"/>
      <c r="CZ609" s="15"/>
      <c r="DA609" s="15"/>
      <c r="DB609" s="15"/>
      <c r="DC609" s="15"/>
      <c r="DD609" s="15"/>
      <c r="DE609" s="15"/>
      <c r="DF609" s="15"/>
      <c r="DG609" s="15"/>
      <c r="DH609" s="15"/>
      <c r="DI609" s="15"/>
      <c r="DJ609" s="15"/>
      <c r="DK609" s="15"/>
      <c r="DL609" s="15"/>
      <c r="DM609" s="15"/>
      <c r="DN609" s="15"/>
      <c r="DO609" s="15"/>
      <c r="DP609" s="15"/>
      <c r="DQ609" s="15"/>
      <c r="DR609" s="15"/>
      <c r="DS609" s="15"/>
      <c r="DT609" s="15"/>
      <c r="DU609" s="15"/>
      <c r="DV609" s="15"/>
      <c r="DW609" s="15"/>
      <c r="DX609" s="15"/>
      <c r="DY609" s="15"/>
    </row>
    <row r="610" spans="2:129"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  <c r="AF610" s="15"/>
      <c r="AG610" s="15"/>
      <c r="AH610" s="15"/>
      <c r="AI610" s="15"/>
      <c r="AJ610" s="15"/>
      <c r="AK610" s="15"/>
      <c r="AL610" s="15"/>
      <c r="AM610" s="15"/>
      <c r="AN610" s="15"/>
      <c r="AO610" s="15"/>
      <c r="AP610" s="15"/>
      <c r="AQ610" s="15"/>
      <c r="AR610" s="15"/>
      <c r="AS610" s="15"/>
      <c r="AT610" s="15"/>
      <c r="AU610" s="15"/>
      <c r="AV610" s="15"/>
      <c r="AW610" s="15"/>
      <c r="AX610" s="15"/>
      <c r="AY610" s="15"/>
      <c r="AZ610" s="15"/>
      <c r="BA610" s="15"/>
      <c r="BB610" s="15"/>
      <c r="BC610" s="15"/>
      <c r="BD610" s="15"/>
      <c r="BE610" s="15"/>
      <c r="BF610" s="15"/>
      <c r="BG610" s="15"/>
      <c r="BH610" s="15"/>
      <c r="BI610" s="15"/>
      <c r="BJ610" s="15"/>
      <c r="BK610" s="15"/>
      <c r="BL610" s="15"/>
      <c r="BM610" s="15"/>
      <c r="BN610" s="15"/>
      <c r="BO610" s="15"/>
      <c r="BP610" s="15"/>
      <c r="BQ610" s="15"/>
      <c r="BR610" s="15"/>
      <c r="BS610" s="15"/>
      <c r="BT610" s="15"/>
      <c r="BU610" s="15"/>
      <c r="BV610" s="15"/>
      <c r="BW610" s="15"/>
      <c r="BX610" s="15"/>
      <c r="BY610" s="15"/>
      <c r="BZ610" s="15"/>
      <c r="CA610" s="15"/>
      <c r="CB610" s="15"/>
      <c r="CC610" s="15"/>
      <c r="CD610" s="15"/>
      <c r="CE610" s="15"/>
      <c r="CF610" s="15"/>
      <c r="CG610" s="15"/>
      <c r="CH610" s="15"/>
      <c r="CI610" s="15"/>
      <c r="CJ610" s="15"/>
      <c r="CK610" s="15"/>
      <c r="CL610" s="15"/>
      <c r="CM610" s="15"/>
      <c r="CN610" s="15"/>
      <c r="CO610" s="15"/>
      <c r="CP610" s="15"/>
      <c r="CQ610" s="15"/>
      <c r="CR610" s="15"/>
      <c r="CS610" s="15"/>
      <c r="CT610" s="15"/>
      <c r="CU610" s="15"/>
      <c r="CV610" s="15"/>
      <c r="CW610" s="15"/>
      <c r="CX610" s="15"/>
      <c r="CY610" s="15"/>
      <c r="CZ610" s="15"/>
      <c r="DA610" s="15"/>
      <c r="DB610" s="15"/>
      <c r="DC610" s="15"/>
      <c r="DD610" s="15"/>
      <c r="DE610" s="15"/>
      <c r="DF610" s="15"/>
      <c r="DG610" s="15"/>
      <c r="DH610" s="15"/>
      <c r="DI610" s="15"/>
      <c r="DJ610" s="15"/>
      <c r="DK610" s="15"/>
      <c r="DL610" s="15"/>
      <c r="DM610" s="15"/>
      <c r="DN610" s="15"/>
      <c r="DO610" s="15"/>
      <c r="DP610" s="15"/>
      <c r="DQ610" s="15"/>
      <c r="DR610" s="15"/>
      <c r="DS610" s="15"/>
      <c r="DT610" s="15"/>
      <c r="DU610" s="15"/>
      <c r="DV610" s="15"/>
      <c r="DW610" s="15"/>
      <c r="DX610" s="15"/>
      <c r="DY610" s="15"/>
    </row>
    <row r="611" spans="2:129"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  <c r="AF611" s="15"/>
      <c r="AG611" s="15"/>
      <c r="AH611" s="15"/>
      <c r="AI611" s="15"/>
      <c r="AJ611" s="15"/>
      <c r="AK611" s="15"/>
      <c r="AL611" s="15"/>
      <c r="AM611" s="15"/>
      <c r="AN611" s="15"/>
      <c r="AO611" s="15"/>
      <c r="AP611" s="15"/>
      <c r="AQ611" s="15"/>
      <c r="AR611" s="15"/>
      <c r="AS611" s="15"/>
      <c r="AT611" s="15"/>
      <c r="AU611" s="15"/>
      <c r="AV611" s="15"/>
      <c r="AW611" s="15"/>
      <c r="AX611" s="15"/>
      <c r="AY611" s="15"/>
      <c r="AZ611" s="15"/>
      <c r="BA611" s="15"/>
      <c r="BB611" s="15"/>
      <c r="BC611" s="15"/>
      <c r="BD611" s="15"/>
      <c r="BE611" s="15"/>
      <c r="BF611" s="15"/>
      <c r="BG611" s="15"/>
      <c r="BH611" s="15"/>
      <c r="BI611" s="15"/>
      <c r="BJ611" s="15"/>
      <c r="BK611" s="15"/>
      <c r="BL611" s="15"/>
      <c r="BM611" s="15"/>
      <c r="BN611" s="15"/>
      <c r="BO611" s="15"/>
      <c r="BP611" s="15"/>
      <c r="BQ611" s="15"/>
      <c r="BR611" s="15"/>
      <c r="BS611" s="15"/>
      <c r="BT611" s="15"/>
      <c r="BU611" s="15"/>
      <c r="BV611" s="15"/>
      <c r="BW611" s="15"/>
      <c r="BX611" s="15"/>
      <c r="BY611" s="15"/>
      <c r="BZ611" s="15"/>
      <c r="CA611" s="15"/>
      <c r="CB611" s="15"/>
      <c r="CC611" s="15"/>
      <c r="CD611" s="15"/>
      <c r="CE611" s="15"/>
      <c r="CF611" s="15"/>
      <c r="CG611" s="15"/>
      <c r="CH611" s="15"/>
      <c r="CI611" s="15"/>
      <c r="CJ611" s="15"/>
      <c r="CK611" s="15"/>
      <c r="CL611" s="15"/>
      <c r="CM611" s="15"/>
      <c r="CN611" s="15"/>
      <c r="CO611" s="15"/>
      <c r="CP611" s="15"/>
      <c r="CQ611" s="15"/>
      <c r="CR611" s="15"/>
      <c r="CS611" s="15"/>
      <c r="CT611" s="15"/>
      <c r="CU611" s="15"/>
      <c r="CV611" s="15"/>
      <c r="CW611" s="15"/>
      <c r="CX611" s="15"/>
      <c r="CY611" s="15"/>
      <c r="CZ611" s="15"/>
      <c r="DA611" s="15"/>
      <c r="DB611" s="15"/>
      <c r="DC611" s="15"/>
      <c r="DD611" s="15"/>
      <c r="DE611" s="15"/>
      <c r="DF611" s="15"/>
      <c r="DG611" s="15"/>
      <c r="DH611" s="15"/>
      <c r="DI611" s="15"/>
      <c r="DJ611" s="15"/>
      <c r="DK611" s="15"/>
      <c r="DL611" s="15"/>
      <c r="DM611" s="15"/>
      <c r="DN611" s="15"/>
      <c r="DO611" s="15"/>
      <c r="DP611" s="15"/>
      <c r="DQ611" s="15"/>
      <c r="DR611" s="15"/>
      <c r="DS611" s="15"/>
      <c r="DT611" s="15"/>
      <c r="DU611" s="15"/>
      <c r="DV611" s="15"/>
      <c r="DW611" s="15"/>
      <c r="DX611" s="15"/>
      <c r="DY611" s="15"/>
    </row>
    <row r="612" spans="2:129"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F612" s="15"/>
      <c r="AG612" s="15"/>
      <c r="AH612" s="15"/>
      <c r="AI612" s="15"/>
      <c r="AJ612" s="15"/>
      <c r="AK612" s="15"/>
      <c r="AL612" s="15"/>
      <c r="AM612" s="15"/>
      <c r="AN612" s="15"/>
      <c r="AO612" s="15"/>
      <c r="AP612" s="15"/>
      <c r="AQ612" s="15"/>
      <c r="AR612" s="15"/>
      <c r="AS612" s="15"/>
      <c r="AT612" s="15"/>
      <c r="AU612" s="15"/>
      <c r="AV612" s="15"/>
      <c r="AW612" s="15"/>
      <c r="AX612" s="15"/>
      <c r="AY612" s="15"/>
      <c r="AZ612" s="15"/>
      <c r="BA612" s="15"/>
      <c r="BB612" s="15"/>
      <c r="BC612" s="15"/>
      <c r="BD612" s="15"/>
      <c r="BE612" s="15"/>
      <c r="BF612" s="15"/>
      <c r="BG612" s="15"/>
      <c r="BH612" s="15"/>
      <c r="BI612" s="15"/>
      <c r="BJ612" s="15"/>
      <c r="BK612" s="15"/>
      <c r="BL612" s="15"/>
      <c r="BM612" s="15"/>
      <c r="BN612" s="15"/>
      <c r="BO612" s="15"/>
      <c r="BP612" s="15"/>
      <c r="BQ612" s="15"/>
      <c r="BR612" s="15"/>
      <c r="BS612" s="15"/>
      <c r="BT612" s="15"/>
      <c r="BU612" s="15"/>
      <c r="BV612" s="15"/>
      <c r="BW612" s="15"/>
      <c r="BX612" s="15"/>
      <c r="BY612" s="15"/>
      <c r="BZ612" s="15"/>
      <c r="CA612" s="15"/>
      <c r="CB612" s="15"/>
      <c r="CC612" s="15"/>
      <c r="CD612" s="15"/>
      <c r="CE612" s="15"/>
      <c r="CF612" s="15"/>
      <c r="CG612" s="15"/>
      <c r="CH612" s="15"/>
      <c r="CI612" s="15"/>
      <c r="CJ612" s="15"/>
      <c r="CK612" s="15"/>
      <c r="CL612" s="15"/>
      <c r="CM612" s="15"/>
      <c r="CN612" s="15"/>
      <c r="CO612" s="15"/>
      <c r="CP612" s="15"/>
      <c r="CQ612" s="15"/>
      <c r="CR612" s="15"/>
      <c r="CS612" s="15"/>
      <c r="CT612" s="15"/>
      <c r="CU612" s="15"/>
      <c r="CV612" s="15"/>
      <c r="CW612" s="15"/>
      <c r="CX612" s="15"/>
      <c r="CY612" s="15"/>
      <c r="CZ612" s="15"/>
      <c r="DA612" s="15"/>
      <c r="DB612" s="15"/>
      <c r="DC612" s="15"/>
      <c r="DD612" s="15"/>
      <c r="DE612" s="15"/>
      <c r="DF612" s="15"/>
      <c r="DG612" s="15"/>
      <c r="DH612" s="15"/>
      <c r="DI612" s="15"/>
      <c r="DJ612" s="15"/>
      <c r="DK612" s="15"/>
      <c r="DL612" s="15"/>
      <c r="DM612" s="15"/>
      <c r="DN612" s="15"/>
      <c r="DO612" s="15"/>
      <c r="DP612" s="15"/>
      <c r="DQ612" s="15"/>
      <c r="DR612" s="15"/>
      <c r="DS612" s="15"/>
      <c r="DT612" s="15"/>
      <c r="DU612" s="15"/>
      <c r="DV612" s="15"/>
      <c r="DW612" s="15"/>
      <c r="DX612" s="15"/>
      <c r="DY612" s="15"/>
    </row>
    <row r="613" spans="2:129"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F613" s="15"/>
      <c r="AG613" s="15"/>
      <c r="AH613" s="15"/>
      <c r="AI613" s="15"/>
      <c r="AJ613" s="15"/>
      <c r="AK613" s="15"/>
      <c r="AL613" s="15"/>
      <c r="AM613" s="15"/>
      <c r="AN613" s="15"/>
      <c r="AO613" s="15"/>
      <c r="AP613" s="15"/>
      <c r="AQ613" s="15"/>
      <c r="AR613" s="15"/>
      <c r="AS613" s="15"/>
      <c r="AT613" s="15"/>
      <c r="AU613" s="15"/>
      <c r="AV613" s="15"/>
      <c r="AW613" s="15"/>
      <c r="AX613" s="15"/>
      <c r="AY613" s="15"/>
      <c r="AZ613" s="15"/>
      <c r="BA613" s="15"/>
      <c r="BB613" s="15"/>
      <c r="BC613" s="15"/>
      <c r="BD613" s="15"/>
      <c r="BE613" s="15"/>
      <c r="BF613" s="15"/>
      <c r="BG613" s="15"/>
      <c r="BH613" s="15"/>
      <c r="BI613" s="15"/>
      <c r="BJ613" s="15"/>
      <c r="BK613" s="15"/>
      <c r="BL613" s="15"/>
      <c r="BM613" s="15"/>
      <c r="BN613" s="15"/>
      <c r="BO613" s="15"/>
      <c r="BP613" s="15"/>
      <c r="BQ613" s="15"/>
      <c r="BR613" s="15"/>
      <c r="BS613" s="15"/>
      <c r="BT613" s="15"/>
      <c r="BU613" s="15"/>
      <c r="BV613" s="15"/>
      <c r="BW613" s="15"/>
      <c r="BX613" s="15"/>
      <c r="BY613" s="15"/>
      <c r="BZ613" s="15"/>
      <c r="CA613" s="15"/>
      <c r="CB613" s="15"/>
      <c r="CC613" s="15"/>
      <c r="CD613" s="15"/>
      <c r="CE613" s="15"/>
      <c r="CF613" s="15"/>
      <c r="CG613" s="15"/>
      <c r="CH613" s="15"/>
      <c r="CI613" s="15"/>
      <c r="CJ613" s="15"/>
      <c r="CK613" s="15"/>
      <c r="CL613" s="15"/>
      <c r="CM613" s="15"/>
      <c r="CN613" s="15"/>
      <c r="CO613" s="15"/>
      <c r="CP613" s="15"/>
      <c r="CQ613" s="15"/>
      <c r="CR613" s="15"/>
      <c r="CS613" s="15"/>
      <c r="CT613" s="15"/>
      <c r="CU613" s="15"/>
      <c r="CV613" s="15"/>
      <c r="CW613" s="15"/>
      <c r="CX613" s="15"/>
      <c r="CY613" s="15"/>
      <c r="CZ613" s="15"/>
      <c r="DA613" s="15"/>
      <c r="DB613" s="15"/>
      <c r="DC613" s="15"/>
      <c r="DD613" s="15"/>
      <c r="DE613" s="15"/>
      <c r="DF613" s="15"/>
      <c r="DG613" s="15"/>
      <c r="DH613" s="15"/>
      <c r="DI613" s="15"/>
      <c r="DJ613" s="15"/>
      <c r="DK613" s="15"/>
      <c r="DL613" s="15"/>
      <c r="DM613" s="15"/>
      <c r="DN613" s="15"/>
      <c r="DO613" s="15"/>
      <c r="DP613" s="15"/>
      <c r="DQ613" s="15"/>
      <c r="DR613" s="15"/>
      <c r="DS613" s="15"/>
      <c r="DT613" s="15"/>
      <c r="DU613" s="15"/>
      <c r="DV613" s="15"/>
      <c r="DW613" s="15"/>
      <c r="DX613" s="15"/>
      <c r="DY613" s="15"/>
    </row>
    <row r="614" spans="2:129"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  <c r="AH614" s="15"/>
      <c r="AI614" s="15"/>
      <c r="AJ614" s="15"/>
      <c r="AK614" s="15"/>
      <c r="AL614" s="15"/>
      <c r="AM614" s="15"/>
      <c r="AN614" s="15"/>
      <c r="AO614" s="15"/>
      <c r="AP614" s="15"/>
      <c r="AQ614" s="15"/>
      <c r="AR614" s="15"/>
      <c r="AS614" s="15"/>
      <c r="AT614" s="15"/>
      <c r="AU614" s="15"/>
      <c r="AV614" s="15"/>
      <c r="AW614" s="15"/>
      <c r="AX614" s="15"/>
      <c r="AY614" s="15"/>
      <c r="AZ614" s="15"/>
      <c r="BA614" s="15"/>
      <c r="BB614" s="15"/>
      <c r="BC614" s="15"/>
      <c r="BD614" s="15"/>
      <c r="BE614" s="15"/>
      <c r="BF614" s="15"/>
      <c r="BG614" s="15"/>
      <c r="BH614" s="15"/>
      <c r="BI614" s="15"/>
      <c r="BJ614" s="15"/>
      <c r="BK614" s="15"/>
      <c r="BL614" s="15"/>
      <c r="BM614" s="15"/>
      <c r="BN614" s="15"/>
      <c r="BO614" s="15"/>
      <c r="BP614" s="15"/>
      <c r="BQ614" s="15"/>
      <c r="BR614" s="15"/>
      <c r="BS614" s="15"/>
      <c r="BT614" s="15"/>
      <c r="BU614" s="15"/>
      <c r="BV614" s="15"/>
      <c r="BW614" s="15"/>
      <c r="BX614" s="15"/>
      <c r="BY614" s="15"/>
      <c r="BZ614" s="15"/>
      <c r="CA614" s="15"/>
      <c r="CB614" s="15"/>
      <c r="CC614" s="15"/>
      <c r="CD614" s="15"/>
      <c r="CE614" s="15"/>
      <c r="CF614" s="15"/>
      <c r="CG614" s="15"/>
      <c r="CH614" s="15"/>
      <c r="CI614" s="15"/>
      <c r="CJ614" s="15"/>
      <c r="CK614" s="15"/>
      <c r="CL614" s="15"/>
      <c r="CM614" s="15"/>
      <c r="CN614" s="15"/>
      <c r="CO614" s="15"/>
      <c r="CP614" s="15"/>
      <c r="CQ614" s="15"/>
      <c r="CR614" s="15"/>
      <c r="CS614" s="15"/>
      <c r="CT614" s="15"/>
      <c r="CU614" s="15"/>
      <c r="CV614" s="15"/>
      <c r="CW614" s="15"/>
      <c r="CX614" s="15"/>
      <c r="CY614" s="15"/>
      <c r="CZ614" s="15"/>
      <c r="DA614" s="15"/>
      <c r="DB614" s="15"/>
      <c r="DC614" s="15"/>
      <c r="DD614" s="15"/>
      <c r="DE614" s="15"/>
      <c r="DF614" s="15"/>
      <c r="DG614" s="15"/>
      <c r="DH614" s="15"/>
      <c r="DI614" s="15"/>
      <c r="DJ614" s="15"/>
      <c r="DK614" s="15"/>
      <c r="DL614" s="15"/>
      <c r="DM614" s="15"/>
      <c r="DN614" s="15"/>
      <c r="DO614" s="15"/>
      <c r="DP614" s="15"/>
      <c r="DQ614" s="15"/>
      <c r="DR614" s="15"/>
      <c r="DS614" s="15"/>
      <c r="DT614" s="15"/>
      <c r="DU614" s="15"/>
      <c r="DV614" s="15"/>
      <c r="DW614" s="15"/>
      <c r="DX614" s="15"/>
      <c r="DY614" s="15"/>
    </row>
    <row r="615" spans="2:129"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  <c r="AF615" s="15"/>
      <c r="AG615" s="15"/>
      <c r="AH615" s="15"/>
      <c r="AI615" s="15"/>
      <c r="AJ615" s="15"/>
      <c r="AK615" s="15"/>
      <c r="AL615" s="15"/>
      <c r="AM615" s="15"/>
      <c r="AN615" s="15"/>
      <c r="AO615" s="15"/>
      <c r="AP615" s="15"/>
      <c r="AQ615" s="15"/>
      <c r="AR615" s="15"/>
      <c r="AS615" s="15"/>
      <c r="AT615" s="15"/>
      <c r="AU615" s="15"/>
      <c r="AV615" s="15"/>
      <c r="AW615" s="15"/>
      <c r="AX615" s="15"/>
      <c r="AY615" s="15"/>
      <c r="AZ615" s="15"/>
      <c r="BA615" s="15"/>
      <c r="BB615" s="15"/>
      <c r="BC615" s="15"/>
      <c r="BD615" s="15"/>
      <c r="BE615" s="15"/>
      <c r="BF615" s="15"/>
      <c r="BG615" s="15"/>
      <c r="BH615" s="15"/>
      <c r="BI615" s="15"/>
      <c r="BJ615" s="15"/>
      <c r="BK615" s="15"/>
      <c r="BL615" s="15"/>
      <c r="BM615" s="15"/>
      <c r="BN615" s="15"/>
      <c r="BO615" s="15"/>
      <c r="BP615" s="15"/>
      <c r="BQ615" s="15"/>
      <c r="BR615" s="15"/>
      <c r="BS615" s="15"/>
      <c r="BT615" s="15"/>
      <c r="BU615" s="15"/>
      <c r="BV615" s="15"/>
      <c r="BW615" s="15"/>
      <c r="BX615" s="15"/>
      <c r="BY615" s="15"/>
      <c r="BZ615" s="15"/>
      <c r="CA615" s="15"/>
      <c r="CB615" s="15"/>
      <c r="CC615" s="15"/>
      <c r="CD615" s="15"/>
      <c r="CE615" s="15"/>
      <c r="CF615" s="15"/>
      <c r="CG615" s="15"/>
      <c r="CH615" s="15"/>
      <c r="CI615" s="15"/>
      <c r="CJ615" s="15"/>
      <c r="CK615" s="15"/>
      <c r="CL615" s="15"/>
      <c r="CM615" s="15"/>
      <c r="CN615" s="15"/>
      <c r="CO615" s="15"/>
      <c r="CP615" s="15"/>
      <c r="CQ615" s="15"/>
      <c r="CR615" s="15"/>
      <c r="CS615" s="15"/>
      <c r="CT615" s="15"/>
      <c r="CU615" s="15"/>
      <c r="CV615" s="15"/>
      <c r="CW615" s="15"/>
      <c r="CX615" s="15"/>
      <c r="CY615" s="15"/>
      <c r="CZ615" s="15"/>
      <c r="DA615" s="15"/>
      <c r="DB615" s="15"/>
      <c r="DC615" s="15"/>
      <c r="DD615" s="15"/>
      <c r="DE615" s="15"/>
      <c r="DF615" s="15"/>
      <c r="DG615" s="15"/>
      <c r="DH615" s="15"/>
      <c r="DI615" s="15"/>
      <c r="DJ615" s="15"/>
      <c r="DK615" s="15"/>
      <c r="DL615" s="15"/>
      <c r="DM615" s="15"/>
      <c r="DN615" s="15"/>
      <c r="DO615" s="15"/>
      <c r="DP615" s="15"/>
      <c r="DQ615" s="15"/>
      <c r="DR615" s="15"/>
      <c r="DS615" s="15"/>
      <c r="DT615" s="15"/>
      <c r="DU615" s="15"/>
      <c r="DV615" s="15"/>
      <c r="DW615" s="15"/>
      <c r="DX615" s="15"/>
      <c r="DY615" s="15"/>
    </row>
    <row r="616" spans="2:129"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F616" s="15"/>
      <c r="AG616" s="15"/>
      <c r="AH616" s="15"/>
      <c r="AI616" s="15"/>
      <c r="AJ616" s="15"/>
      <c r="AK616" s="15"/>
      <c r="AL616" s="15"/>
      <c r="AM616" s="15"/>
      <c r="AN616" s="15"/>
      <c r="AO616" s="15"/>
      <c r="AP616" s="15"/>
      <c r="AQ616" s="15"/>
      <c r="AR616" s="15"/>
      <c r="AS616" s="15"/>
      <c r="AT616" s="15"/>
      <c r="AU616" s="15"/>
      <c r="AV616" s="15"/>
      <c r="AW616" s="15"/>
      <c r="AX616" s="15"/>
      <c r="AY616" s="15"/>
      <c r="AZ616" s="15"/>
      <c r="BA616" s="15"/>
      <c r="BB616" s="15"/>
      <c r="BC616" s="15"/>
      <c r="BD616" s="15"/>
      <c r="BE616" s="15"/>
      <c r="BF616" s="15"/>
      <c r="BG616" s="15"/>
      <c r="BH616" s="15"/>
      <c r="BI616" s="15"/>
      <c r="BJ616" s="15"/>
      <c r="BK616" s="15"/>
      <c r="BL616" s="15"/>
      <c r="BM616" s="15"/>
      <c r="BN616" s="15"/>
      <c r="BO616" s="15"/>
      <c r="BP616" s="15"/>
      <c r="BQ616" s="15"/>
      <c r="BR616" s="15"/>
      <c r="BS616" s="15"/>
      <c r="BT616" s="15"/>
      <c r="BU616" s="15"/>
      <c r="BV616" s="15"/>
      <c r="BW616" s="15"/>
      <c r="BX616" s="15"/>
      <c r="BY616" s="15"/>
      <c r="BZ616" s="15"/>
      <c r="CA616" s="15"/>
      <c r="CB616" s="15"/>
      <c r="CC616" s="15"/>
      <c r="CD616" s="15"/>
      <c r="CE616" s="15"/>
      <c r="CF616" s="15"/>
      <c r="CG616" s="15"/>
      <c r="CH616" s="15"/>
      <c r="CI616" s="15"/>
      <c r="CJ616" s="15"/>
      <c r="CK616" s="15"/>
      <c r="CL616" s="15"/>
      <c r="CM616" s="15"/>
      <c r="CN616" s="15"/>
      <c r="CO616" s="15"/>
      <c r="CP616" s="15"/>
      <c r="CQ616" s="15"/>
      <c r="CR616" s="15"/>
      <c r="CS616" s="15"/>
      <c r="CT616" s="15"/>
      <c r="CU616" s="15"/>
      <c r="CV616" s="15"/>
      <c r="CW616" s="15"/>
      <c r="CX616" s="15"/>
      <c r="CY616" s="15"/>
      <c r="CZ616" s="15"/>
      <c r="DA616" s="15"/>
      <c r="DB616" s="15"/>
      <c r="DC616" s="15"/>
      <c r="DD616" s="15"/>
      <c r="DE616" s="15"/>
      <c r="DF616" s="15"/>
      <c r="DG616" s="15"/>
      <c r="DH616" s="15"/>
      <c r="DI616" s="15"/>
      <c r="DJ616" s="15"/>
      <c r="DK616" s="15"/>
      <c r="DL616" s="15"/>
      <c r="DM616" s="15"/>
      <c r="DN616" s="15"/>
      <c r="DO616" s="15"/>
      <c r="DP616" s="15"/>
      <c r="DQ616" s="15"/>
      <c r="DR616" s="15"/>
      <c r="DS616" s="15"/>
      <c r="DT616" s="15"/>
      <c r="DU616" s="15"/>
      <c r="DV616" s="15"/>
      <c r="DW616" s="15"/>
      <c r="DX616" s="15"/>
      <c r="DY616" s="15"/>
    </row>
    <row r="617" spans="2:129"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  <c r="AF617" s="15"/>
      <c r="AG617" s="15"/>
      <c r="AH617" s="15"/>
      <c r="AI617" s="15"/>
      <c r="AJ617" s="15"/>
      <c r="AK617" s="15"/>
      <c r="AL617" s="15"/>
      <c r="AM617" s="15"/>
      <c r="AN617" s="15"/>
      <c r="AO617" s="15"/>
      <c r="AP617" s="15"/>
      <c r="AQ617" s="15"/>
      <c r="AR617" s="15"/>
      <c r="AS617" s="15"/>
      <c r="AT617" s="15"/>
      <c r="AU617" s="15"/>
      <c r="AV617" s="15"/>
      <c r="AW617" s="15"/>
      <c r="AX617" s="15"/>
      <c r="AY617" s="15"/>
      <c r="AZ617" s="15"/>
      <c r="BA617" s="15"/>
      <c r="BB617" s="15"/>
      <c r="BC617" s="15"/>
      <c r="BD617" s="15"/>
      <c r="BE617" s="15"/>
      <c r="BF617" s="15"/>
      <c r="BG617" s="15"/>
      <c r="BH617" s="15"/>
      <c r="BI617" s="15"/>
      <c r="BJ617" s="15"/>
      <c r="BK617" s="15"/>
      <c r="BL617" s="15"/>
      <c r="BM617" s="15"/>
      <c r="BN617" s="15"/>
      <c r="BO617" s="15"/>
      <c r="BP617" s="15"/>
      <c r="BQ617" s="15"/>
      <c r="BR617" s="15"/>
      <c r="BS617" s="15"/>
      <c r="BT617" s="15"/>
      <c r="BU617" s="15"/>
      <c r="BV617" s="15"/>
      <c r="BW617" s="15"/>
      <c r="BX617" s="15"/>
      <c r="BY617" s="15"/>
      <c r="BZ617" s="15"/>
      <c r="CA617" s="15"/>
      <c r="CB617" s="15"/>
      <c r="CC617" s="15"/>
      <c r="CD617" s="15"/>
      <c r="CE617" s="15"/>
      <c r="CF617" s="15"/>
      <c r="CG617" s="15"/>
      <c r="CH617" s="15"/>
      <c r="CI617" s="15"/>
      <c r="CJ617" s="15"/>
      <c r="CK617" s="15"/>
      <c r="CL617" s="15"/>
      <c r="CM617" s="15"/>
      <c r="CN617" s="15"/>
      <c r="CO617" s="15"/>
      <c r="CP617" s="15"/>
      <c r="CQ617" s="15"/>
      <c r="CR617" s="15"/>
      <c r="CS617" s="15"/>
      <c r="CT617" s="15"/>
      <c r="CU617" s="15"/>
      <c r="CV617" s="15"/>
      <c r="CW617" s="15"/>
      <c r="CX617" s="15"/>
      <c r="CY617" s="15"/>
      <c r="CZ617" s="15"/>
      <c r="DA617" s="15"/>
      <c r="DB617" s="15"/>
      <c r="DC617" s="15"/>
      <c r="DD617" s="15"/>
      <c r="DE617" s="15"/>
      <c r="DF617" s="15"/>
      <c r="DG617" s="15"/>
      <c r="DH617" s="15"/>
      <c r="DI617" s="15"/>
      <c r="DJ617" s="15"/>
      <c r="DK617" s="15"/>
      <c r="DL617" s="15"/>
      <c r="DM617" s="15"/>
      <c r="DN617" s="15"/>
      <c r="DO617" s="15"/>
      <c r="DP617" s="15"/>
      <c r="DQ617" s="15"/>
      <c r="DR617" s="15"/>
      <c r="DS617" s="15"/>
      <c r="DT617" s="15"/>
      <c r="DU617" s="15"/>
      <c r="DV617" s="15"/>
      <c r="DW617" s="15"/>
      <c r="DX617" s="15"/>
      <c r="DY617" s="15"/>
    </row>
    <row r="618" spans="2:129"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F618" s="15"/>
      <c r="AG618" s="15"/>
      <c r="AH618" s="15"/>
      <c r="AI618" s="15"/>
      <c r="AJ618" s="15"/>
      <c r="AK618" s="15"/>
      <c r="AL618" s="15"/>
      <c r="AM618" s="15"/>
      <c r="AN618" s="15"/>
      <c r="AO618" s="15"/>
      <c r="AP618" s="15"/>
      <c r="AQ618" s="15"/>
      <c r="AR618" s="15"/>
      <c r="AS618" s="15"/>
      <c r="AT618" s="15"/>
      <c r="AU618" s="15"/>
      <c r="AV618" s="15"/>
      <c r="AW618" s="15"/>
      <c r="AX618" s="15"/>
      <c r="AY618" s="15"/>
      <c r="AZ618" s="15"/>
      <c r="BA618" s="15"/>
      <c r="BB618" s="15"/>
      <c r="BC618" s="15"/>
      <c r="BD618" s="15"/>
      <c r="BE618" s="15"/>
      <c r="BF618" s="15"/>
      <c r="BG618" s="15"/>
      <c r="BH618" s="15"/>
      <c r="BI618" s="15"/>
      <c r="BJ618" s="15"/>
      <c r="BK618" s="15"/>
      <c r="BL618" s="15"/>
      <c r="BM618" s="15"/>
      <c r="BN618" s="15"/>
      <c r="BO618" s="15"/>
      <c r="BP618" s="15"/>
      <c r="BQ618" s="15"/>
      <c r="BR618" s="15"/>
      <c r="BS618" s="15"/>
      <c r="BT618" s="15"/>
      <c r="BU618" s="15"/>
      <c r="BV618" s="15"/>
      <c r="BW618" s="15"/>
      <c r="BX618" s="15"/>
      <c r="BY618" s="15"/>
      <c r="BZ618" s="15"/>
      <c r="CA618" s="15"/>
      <c r="CB618" s="15"/>
      <c r="CC618" s="15"/>
      <c r="CD618" s="15"/>
      <c r="CE618" s="15"/>
      <c r="CF618" s="15"/>
      <c r="CG618" s="15"/>
      <c r="CH618" s="15"/>
      <c r="CI618" s="15"/>
      <c r="CJ618" s="15"/>
      <c r="CK618" s="15"/>
      <c r="CL618" s="15"/>
      <c r="CM618" s="15"/>
      <c r="CN618" s="15"/>
      <c r="CO618" s="15"/>
      <c r="CP618" s="15"/>
      <c r="CQ618" s="15"/>
      <c r="CR618" s="15"/>
      <c r="CS618" s="15"/>
      <c r="CT618" s="15"/>
      <c r="CU618" s="15"/>
      <c r="CV618" s="15"/>
      <c r="CW618" s="15"/>
      <c r="CX618" s="15"/>
      <c r="CY618" s="15"/>
      <c r="CZ618" s="15"/>
      <c r="DA618" s="15"/>
      <c r="DB618" s="15"/>
      <c r="DC618" s="15"/>
      <c r="DD618" s="15"/>
      <c r="DE618" s="15"/>
      <c r="DF618" s="15"/>
      <c r="DG618" s="15"/>
      <c r="DH618" s="15"/>
      <c r="DI618" s="15"/>
      <c r="DJ618" s="15"/>
      <c r="DK618" s="15"/>
      <c r="DL618" s="15"/>
      <c r="DM618" s="15"/>
      <c r="DN618" s="15"/>
      <c r="DO618" s="15"/>
      <c r="DP618" s="15"/>
      <c r="DQ618" s="15"/>
      <c r="DR618" s="15"/>
      <c r="DS618" s="15"/>
      <c r="DT618" s="15"/>
      <c r="DU618" s="15"/>
      <c r="DV618" s="15"/>
      <c r="DW618" s="15"/>
      <c r="DX618" s="15"/>
      <c r="DY618" s="15"/>
    </row>
    <row r="619" spans="2:129"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  <c r="AF619" s="15"/>
      <c r="AG619" s="15"/>
      <c r="AH619" s="15"/>
      <c r="AI619" s="15"/>
      <c r="AJ619" s="15"/>
      <c r="AK619" s="15"/>
      <c r="AL619" s="15"/>
      <c r="AM619" s="15"/>
      <c r="AN619" s="15"/>
      <c r="AO619" s="15"/>
      <c r="AP619" s="15"/>
      <c r="AQ619" s="15"/>
      <c r="AR619" s="15"/>
      <c r="AS619" s="15"/>
      <c r="AT619" s="15"/>
      <c r="AU619" s="15"/>
      <c r="AV619" s="15"/>
      <c r="AW619" s="15"/>
      <c r="AX619" s="15"/>
      <c r="AY619" s="15"/>
      <c r="AZ619" s="15"/>
      <c r="BA619" s="15"/>
      <c r="BB619" s="15"/>
      <c r="BC619" s="15"/>
      <c r="BD619" s="15"/>
      <c r="BE619" s="15"/>
      <c r="BF619" s="15"/>
      <c r="BG619" s="15"/>
      <c r="BH619" s="15"/>
      <c r="BI619" s="15"/>
      <c r="BJ619" s="15"/>
      <c r="BK619" s="15"/>
      <c r="BL619" s="15"/>
      <c r="BM619" s="15"/>
      <c r="BN619" s="15"/>
      <c r="BO619" s="15"/>
      <c r="BP619" s="15"/>
      <c r="BQ619" s="15"/>
      <c r="BR619" s="15"/>
      <c r="BS619" s="15"/>
      <c r="BT619" s="15"/>
      <c r="BU619" s="15"/>
      <c r="BV619" s="15"/>
      <c r="BW619" s="15"/>
      <c r="BX619" s="15"/>
      <c r="BY619" s="15"/>
      <c r="BZ619" s="15"/>
      <c r="CA619" s="15"/>
      <c r="CB619" s="15"/>
      <c r="CC619" s="15"/>
      <c r="CD619" s="15"/>
      <c r="CE619" s="15"/>
      <c r="CF619" s="15"/>
      <c r="CG619" s="15"/>
      <c r="CH619" s="15"/>
      <c r="CI619" s="15"/>
      <c r="CJ619" s="15"/>
      <c r="CK619" s="15"/>
      <c r="CL619" s="15"/>
      <c r="CM619" s="15"/>
      <c r="CN619" s="15"/>
      <c r="CO619" s="15"/>
      <c r="CP619" s="15"/>
      <c r="CQ619" s="15"/>
      <c r="CR619" s="15"/>
      <c r="CS619" s="15"/>
      <c r="CT619" s="15"/>
      <c r="CU619" s="15"/>
      <c r="CV619" s="15"/>
      <c r="CW619" s="15"/>
      <c r="CX619" s="15"/>
      <c r="CY619" s="15"/>
      <c r="CZ619" s="15"/>
      <c r="DA619" s="15"/>
      <c r="DB619" s="15"/>
      <c r="DC619" s="15"/>
      <c r="DD619" s="15"/>
      <c r="DE619" s="15"/>
      <c r="DF619" s="15"/>
      <c r="DG619" s="15"/>
      <c r="DH619" s="15"/>
      <c r="DI619" s="15"/>
      <c r="DJ619" s="15"/>
      <c r="DK619" s="15"/>
      <c r="DL619" s="15"/>
      <c r="DM619" s="15"/>
      <c r="DN619" s="15"/>
      <c r="DO619" s="15"/>
      <c r="DP619" s="15"/>
      <c r="DQ619" s="15"/>
      <c r="DR619" s="15"/>
      <c r="DS619" s="15"/>
      <c r="DT619" s="15"/>
      <c r="DU619" s="15"/>
      <c r="DV619" s="15"/>
      <c r="DW619" s="15"/>
      <c r="DX619" s="15"/>
      <c r="DY619" s="15"/>
    </row>
    <row r="620" spans="2:129"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  <c r="AF620" s="15"/>
      <c r="AG620" s="15"/>
      <c r="AH620" s="15"/>
      <c r="AI620" s="15"/>
      <c r="AJ620" s="15"/>
      <c r="AK620" s="15"/>
      <c r="AL620" s="15"/>
      <c r="AM620" s="15"/>
      <c r="AN620" s="15"/>
      <c r="AO620" s="15"/>
      <c r="AP620" s="15"/>
      <c r="AQ620" s="15"/>
      <c r="AR620" s="15"/>
      <c r="AS620" s="15"/>
      <c r="AT620" s="15"/>
      <c r="AU620" s="15"/>
      <c r="AV620" s="15"/>
      <c r="AW620" s="15"/>
      <c r="AX620" s="15"/>
      <c r="AY620" s="15"/>
      <c r="AZ620" s="15"/>
      <c r="BA620" s="15"/>
      <c r="BB620" s="15"/>
      <c r="BC620" s="15"/>
      <c r="BD620" s="15"/>
      <c r="BE620" s="15"/>
      <c r="BF620" s="15"/>
      <c r="BG620" s="15"/>
      <c r="BH620" s="15"/>
      <c r="BI620" s="15"/>
      <c r="BJ620" s="15"/>
      <c r="BK620" s="15"/>
      <c r="BL620" s="15"/>
      <c r="BM620" s="15"/>
      <c r="BN620" s="15"/>
      <c r="BO620" s="15"/>
      <c r="BP620" s="15"/>
      <c r="BQ620" s="15"/>
      <c r="BR620" s="15"/>
      <c r="BS620" s="15"/>
      <c r="BT620" s="15"/>
      <c r="BU620" s="15"/>
      <c r="BV620" s="15"/>
      <c r="BW620" s="15"/>
      <c r="BX620" s="15"/>
      <c r="BY620" s="15"/>
      <c r="BZ620" s="15"/>
      <c r="CA620" s="15"/>
      <c r="CB620" s="15"/>
      <c r="CC620" s="15"/>
      <c r="CD620" s="15"/>
      <c r="CE620" s="15"/>
      <c r="CF620" s="15"/>
      <c r="CG620" s="15"/>
      <c r="CH620" s="15"/>
      <c r="CI620" s="15"/>
      <c r="CJ620" s="15"/>
      <c r="CK620" s="15"/>
      <c r="CL620" s="15"/>
      <c r="CM620" s="15"/>
      <c r="CN620" s="15"/>
      <c r="CO620" s="15"/>
      <c r="CP620" s="15"/>
      <c r="CQ620" s="15"/>
      <c r="CR620" s="15"/>
      <c r="CS620" s="15"/>
      <c r="CT620" s="15"/>
      <c r="CU620" s="15"/>
      <c r="CV620" s="15"/>
      <c r="CW620" s="15"/>
      <c r="CX620" s="15"/>
      <c r="CY620" s="15"/>
      <c r="CZ620" s="15"/>
      <c r="DA620" s="15"/>
      <c r="DB620" s="15"/>
      <c r="DC620" s="15"/>
      <c r="DD620" s="15"/>
      <c r="DE620" s="15"/>
      <c r="DF620" s="15"/>
      <c r="DG620" s="15"/>
      <c r="DH620" s="15"/>
      <c r="DI620" s="15"/>
      <c r="DJ620" s="15"/>
      <c r="DK620" s="15"/>
      <c r="DL620" s="15"/>
      <c r="DM620" s="15"/>
      <c r="DN620" s="15"/>
      <c r="DO620" s="15"/>
      <c r="DP620" s="15"/>
      <c r="DQ620" s="15"/>
      <c r="DR620" s="15"/>
      <c r="DS620" s="15"/>
      <c r="DT620" s="15"/>
      <c r="DU620" s="15"/>
      <c r="DV620" s="15"/>
      <c r="DW620" s="15"/>
      <c r="DX620" s="15"/>
      <c r="DY620" s="15"/>
    </row>
    <row r="621" spans="2:129"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  <c r="AF621" s="15"/>
      <c r="AG621" s="15"/>
      <c r="AH621" s="15"/>
      <c r="AI621" s="15"/>
      <c r="AJ621" s="15"/>
      <c r="AK621" s="15"/>
      <c r="AL621" s="15"/>
      <c r="AM621" s="15"/>
      <c r="AN621" s="15"/>
      <c r="AO621" s="15"/>
      <c r="AP621" s="15"/>
      <c r="AQ621" s="15"/>
      <c r="AR621" s="15"/>
      <c r="AS621" s="15"/>
      <c r="AT621" s="15"/>
      <c r="AU621" s="15"/>
      <c r="AV621" s="15"/>
      <c r="AW621" s="15"/>
      <c r="AX621" s="15"/>
      <c r="AY621" s="15"/>
      <c r="AZ621" s="15"/>
      <c r="BA621" s="15"/>
      <c r="BB621" s="15"/>
      <c r="BC621" s="15"/>
      <c r="BD621" s="15"/>
      <c r="BE621" s="15"/>
      <c r="BF621" s="15"/>
      <c r="BG621" s="15"/>
      <c r="BH621" s="15"/>
      <c r="BI621" s="15"/>
      <c r="BJ621" s="15"/>
      <c r="BK621" s="15"/>
      <c r="BL621" s="15"/>
      <c r="BM621" s="15"/>
      <c r="BN621" s="15"/>
      <c r="BO621" s="15"/>
      <c r="BP621" s="15"/>
      <c r="BQ621" s="15"/>
      <c r="BR621" s="15"/>
      <c r="BS621" s="15"/>
      <c r="BT621" s="15"/>
      <c r="BU621" s="15"/>
      <c r="BV621" s="15"/>
      <c r="BW621" s="15"/>
      <c r="BX621" s="15"/>
      <c r="BY621" s="15"/>
      <c r="BZ621" s="15"/>
      <c r="CA621" s="15"/>
      <c r="CB621" s="15"/>
      <c r="CC621" s="15"/>
      <c r="CD621" s="15"/>
      <c r="CE621" s="15"/>
      <c r="CF621" s="15"/>
      <c r="CG621" s="15"/>
      <c r="CH621" s="15"/>
      <c r="CI621" s="15"/>
      <c r="CJ621" s="15"/>
      <c r="CK621" s="15"/>
      <c r="CL621" s="15"/>
      <c r="CM621" s="15"/>
      <c r="CN621" s="15"/>
      <c r="CO621" s="15"/>
      <c r="CP621" s="15"/>
      <c r="CQ621" s="15"/>
      <c r="CR621" s="15"/>
      <c r="CS621" s="15"/>
      <c r="CT621" s="15"/>
      <c r="CU621" s="15"/>
      <c r="CV621" s="15"/>
      <c r="CW621" s="15"/>
      <c r="CX621" s="15"/>
      <c r="CY621" s="15"/>
      <c r="CZ621" s="15"/>
      <c r="DA621" s="15"/>
      <c r="DB621" s="15"/>
      <c r="DC621" s="15"/>
      <c r="DD621" s="15"/>
      <c r="DE621" s="15"/>
      <c r="DF621" s="15"/>
      <c r="DG621" s="15"/>
      <c r="DH621" s="15"/>
      <c r="DI621" s="15"/>
      <c r="DJ621" s="15"/>
      <c r="DK621" s="15"/>
      <c r="DL621" s="15"/>
      <c r="DM621" s="15"/>
      <c r="DN621" s="15"/>
      <c r="DO621" s="15"/>
      <c r="DP621" s="15"/>
      <c r="DQ621" s="15"/>
      <c r="DR621" s="15"/>
      <c r="DS621" s="15"/>
      <c r="DT621" s="15"/>
      <c r="DU621" s="15"/>
      <c r="DV621" s="15"/>
      <c r="DW621" s="15"/>
      <c r="DX621" s="15"/>
      <c r="DY621" s="15"/>
    </row>
    <row r="622" spans="2:129"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F622" s="15"/>
      <c r="AG622" s="15"/>
      <c r="AH622" s="15"/>
      <c r="AI622" s="15"/>
      <c r="AJ622" s="15"/>
      <c r="AK622" s="15"/>
      <c r="AL622" s="15"/>
      <c r="AM622" s="15"/>
      <c r="AN622" s="15"/>
      <c r="AO622" s="15"/>
      <c r="AP622" s="15"/>
      <c r="AQ622" s="15"/>
      <c r="AR622" s="15"/>
      <c r="AS622" s="15"/>
      <c r="AT622" s="15"/>
      <c r="AU622" s="15"/>
      <c r="AV622" s="15"/>
      <c r="AW622" s="15"/>
      <c r="AX622" s="15"/>
      <c r="AY622" s="15"/>
      <c r="AZ622" s="15"/>
      <c r="BA622" s="15"/>
      <c r="BB622" s="15"/>
      <c r="BC622" s="15"/>
      <c r="BD622" s="15"/>
      <c r="BE622" s="15"/>
      <c r="BF622" s="15"/>
      <c r="BG622" s="15"/>
      <c r="BH622" s="15"/>
      <c r="BI622" s="15"/>
      <c r="BJ622" s="15"/>
      <c r="BK622" s="15"/>
      <c r="BL622" s="15"/>
      <c r="BM622" s="15"/>
      <c r="BN622" s="15"/>
      <c r="BO622" s="15"/>
      <c r="BP622" s="15"/>
      <c r="BQ622" s="15"/>
      <c r="BR622" s="15"/>
      <c r="BS622" s="15"/>
      <c r="BT622" s="15"/>
      <c r="BU622" s="15"/>
      <c r="BV622" s="15"/>
      <c r="BW622" s="15"/>
      <c r="BX622" s="15"/>
      <c r="BY622" s="15"/>
      <c r="BZ622" s="15"/>
      <c r="CA622" s="15"/>
      <c r="CB622" s="15"/>
      <c r="CC622" s="15"/>
      <c r="CD622" s="15"/>
      <c r="CE622" s="15"/>
      <c r="CF622" s="15"/>
      <c r="CG622" s="15"/>
      <c r="CH622" s="15"/>
      <c r="CI622" s="15"/>
      <c r="CJ622" s="15"/>
      <c r="CK622" s="15"/>
      <c r="CL622" s="15"/>
      <c r="CM622" s="15"/>
      <c r="CN622" s="15"/>
      <c r="CO622" s="15"/>
      <c r="CP622" s="15"/>
      <c r="CQ622" s="15"/>
      <c r="CR622" s="15"/>
      <c r="CS622" s="15"/>
      <c r="CT622" s="15"/>
      <c r="CU622" s="15"/>
      <c r="CV622" s="15"/>
      <c r="CW622" s="15"/>
      <c r="CX622" s="15"/>
      <c r="CY622" s="15"/>
      <c r="CZ622" s="15"/>
      <c r="DA622" s="15"/>
      <c r="DB622" s="15"/>
      <c r="DC622" s="15"/>
      <c r="DD622" s="15"/>
      <c r="DE622" s="15"/>
      <c r="DF622" s="15"/>
      <c r="DG622" s="15"/>
      <c r="DH622" s="15"/>
      <c r="DI622" s="15"/>
      <c r="DJ622" s="15"/>
      <c r="DK622" s="15"/>
      <c r="DL622" s="15"/>
      <c r="DM622" s="15"/>
      <c r="DN622" s="15"/>
      <c r="DO622" s="15"/>
      <c r="DP622" s="15"/>
      <c r="DQ622" s="15"/>
      <c r="DR622" s="15"/>
      <c r="DS622" s="15"/>
      <c r="DT622" s="15"/>
      <c r="DU622" s="15"/>
      <c r="DV622" s="15"/>
      <c r="DW622" s="15"/>
      <c r="DX622" s="15"/>
      <c r="DY622" s="15"/>
    </row>
    <row r="623" spans="2:129"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  <c r="AF623" s="15"/>
      <c r="AG623" s="15"/>
      <c r="AH623" s="15"/>
      <c r="AI623" s="15"/>
      <c r="AJ623" s="15"/>
      <c r="AK623" s="15"/>
      <c r="AL623" s="15"/>
      <c r="AM623" s="15"/>
      <c r="AN623" s="15"/>
      <c r="AO623" s="15"/>
      <c r="AP623" s="15"/>
      <c r="AQ623" s="15"/>
      <c r="AR623" s="15"/>
      <c r="AS623" s="15"/>
      <c r="AT623" s="15"/>
      <c r="AU623" s="15"/>
      <c r="AV623" s="15"/>
      <c r="AW623" s="15"/>
      <c r="AX623" s="15"/>
      <c r="AY623" s="15"/>
      <c r="AZ623" s="15"/>
      <c r="BA623" s="15"/>
      <c r="BB623" s="15"/>
      <c r="BC623" s="15"/>
      <c r="BD623" s="15"/>
      <c r="BE623" s="15"/>
      <c r="BF623" s="15"/>
      <c r="BG623" s="15"/>
      <c r="BH623" s="15"/>
      <c r="BI623" s="15"/>
      <c r="BJ623" s="15"/>
      <c r="BK623" s="15"/>
      <c r="BL623" s="15"/>
      <c r="BM623" s="15"/>
      <c r="BN623" s="15"/>
      <c r="BO623" s="15"/>
      <c r="BP623" s="15"/>
      <c r="BQ623" s="15"/>
      <c r="BR623" s="15"/>
      <c r="BS623" s="15"/>
      <c r="BT623" s="15"/>
      <c r="BU623" s="15"/>
      <c r="BV623" s="15"/>
      <c r="BW623" s="15"/>
      <c r="BX623" s="15"/>
      <c r="BY623" s="15"/>
      <c r="BZ623" s="15"/>
      <c r="CA623" s="15"/>
      <c r="CB623" s="15"/>
      <c r="CC623" s="15"/>
      <c r="CD623" s="15"/>
      <c r="CE623" s="15"/>
      <c r="CF623" s="15"/>
      <c r="CG623" s="15"/>
      <c r="CH623" s="15"/>
      <c r="CI623" s="15"/>
      <c r="CJ623" s="15"/>
      <c r="CK623" s="15"/>
      <c r="CL623" s="15"/>
      <c r="CM623" s="15"/>
      <c r="CN623" s="15"/>
      <c r="CO623" s="15"/>
      <c r="CP623" s="15"/>
      <c r="CQ623" s="15"/>
      <c r="CR623" s="15"/>
      <c r="CS623" s="15"/>
      <c r="CT623" s="15"/>
      <c r="CU623" s="15"/>
      <c r="CV623" s="15"/>
      <c r="CW623" s="15"/>
      <c r="CX623" s="15"/>
      <c r="CY623" s="15"/>
      <c r="CZ623" s="15"/>
      <c r="DA623" s="15"/>
      <c r="DB623" s="15"/>
      <c r="DC623" s="15"/>
      <c r="DD623" s="15"/>
      <c r="DE623" s="15"/>
      <c r="DF623" s="15"/>
      <c r="DG623" s="15"/>
      <c r="DH623" s="15"/>
      <c r="DI623" s="15"/>
      <c r="DJ623" s="15"/>
      <c r="DK623" s="15"/>
      <c r="DL623" s="15"/>
      <c r="DM623" s="15"/>
      <c r="DN623" s="15"/>
      <c r="DO623" s="15"/>
      <c r="DP623" s="15"/>
      <c r="DQ623" s="15"/>
      <c r="DR623" s="15"/>
      <c r="DS623" s="15"/>
      <c r="DT623" s="15"/>
      <c r="DU623" s="15"/>
      <c r="DV623" s="15"/>
      <c r="DW623" s="15"/>
      <c r="DX623" s="15"/>
      <c r="DY623" s="15"/>
    </row>
    <row r="624" spans="2:129"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F624" s="15"/>
      <c r="AG624" s="15"/>
      <c r="AH624" s="15"/>
      <c r="AI624" s="15"/>
      <c r="AJ624" s="15"/>
      <c r="AK624" s="15"/>
      <c r="AL624" s="15"/>
      <c r="AM624" s="15"/>
      <c r="AN624" s="15"/>
      <c r="AO624" s="15"/>
      <c r="AP624" s="15"/>
      <c r="AQ624" s="15"/>
      <c r="AR624" s="15"/>
      <c r="AS624" s="15"/>
      <c r="AT624" s="15"/>
      <c r="AU624" s="15"/>
      <c r="AV624" s="15"/>
      <c r="AW624" s="15"/>
      <c r="AX624" s="15"/>
      <c r="AY624" s="15"/>
      <c r="AZ624" s="15"/>
      <c r="BA624" s="15"/>
      <c r="BB624" s="15"/>
      <c r="BC624" s="15"/>
      <c r="BD624" s="15"/>
      <c r="BE624" s="15"/>
      <c r="BF624" s="15"/>
      <c r="BG624" s="15"/>
      <c r="BH624" s="15"/>
      <c r="BI624" s="15"/>
      <c r="BJ624" s="15"/>
      <c r="BK624" s="15"/>
      <c r="BL624" s="15"/>
      <c r="BM624" s="15"/>
      <c r="BN624" s="15"/>
      <c r="BO624" s="15"/>
      <c r="BP624" s="15"/>
      <c r="BQ624" s="15"/>
      <c r="BR624" s="15"/>
      <c r="BS624" s="15"/>
      <c r="BT624" s="15"/>
      <c r="BU624" s="15"/>
      <c r="BV624" s="15"/>
      <c r="BW624" s="15"/>
      <c r="BX624" s="15"/>
      <c r="BY624" s="15"/>
      <c r="BZ624" s="15"/>
      <c r="CA624" s="15"/>
      <c r="CB624" s="15"/>
      <c r="CC624" s="15"/>
      <c r="CD624" s="15"/>
      <c r="CE624" s="15"/>
      <c r="CF624" s="15"/>
      <c r="CG624" s="15"/>
      <c r="CH624" s="15"/>
      <c r="CI624" s="15"/>
      <c r="CJ624" s="15"/>
      <c r="CK624" s="15"/>
      <c r="CL624" s="15"/>
      <c r="CM624" s="15"/>
      <c r="CN624" s="15"/>
      <c r="CO624" s="15"/>
      <c r="CP624" s="15"/>
      <c r="CQ624" s="15"/>
      <c r="CR624" s="15"/>
      <c r="CS624" s="15"/>
      <c r="CT624" s="15"/>
      <c r="CU624" s="15"/>
      <c r="CV624" s="15"/>
      <c r="CW624" s="15"/>
      <c r="CX624" s="15"/>
      <c r="CY624" s="15"/>
      <c r="CZ624" s="15"/>
      <c r="DA624" s="15"/>
      <c r="DB624" s="15"/>
      <c r="DC624" s="15"/>
      <c r="DD624" s="15"/>
      <c r="DE624" s="15"/>
      <c r="DF624" s="15"/>
      <c r="DG624" s="15"/>
      <c r="DH624" s="15"/>
      <c r="DI624" s="15"/>
      <c r="DJ624" s="15"/>
      <c r="DK624" s="15"/>
      <c r="DL624" s="15"/>
      <c r="DM624" s="15"/>
      <c r="DN624" s="15"/>
      <c r="DO624" s="15"/>
      <c r="DP624" s="15"/>
      <c r="DQ624" s="15"/>
      <c r="DR624" s="15"/>
      <c r="DS624" s="15"/>
      <c r="DT624" s="15"/>
      <c r="DU624" s="15"/>
      <c r="DV624" s="15"/>
      <c r="DW624" s="15"/>
      <c r="DX624" s="15"/>
      <c r="DY624" s="15"/>
    </row>
    <row r="625" spans="2:129"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F625" s="15"/>
      <c r="AG625" s="15"/>
      <c r="AH625" s="15"/>
      <c r="AI625" s="15"/>
      <c r="AJ625" s="15"/>
      <c r="AK625" s="15"/>
      <c r="AL625" s="15"/>
      <c r="AM625" s="15"/>
      <c r="AN625" s="15"/>
      <c r="AO625" s="15"/>
      <c r="AP625" s="15"/>
      <c r="AQ625" s="15"/>
      <c r="AR625" s="15"/>
      <c r="AS625" s="15"/>
      <c r="AT625" s="15"/>
      <c r="AU625" s="15"/>
      <c r="AV625" s="15"/>
      <c r="AW625" s="15"/>
      <c r="AX625" s="15"/>
      <c r="AY625" s="15"/>
      <c r="AZ625" s="15"/>
      <c r="BA625" s="15"/>
      <c r="BB625" s="15"/>
      <c r="BC625" s="15"/>
      <c r="BD625" s="15"/>
      <c r="BE625" s="15"/>
      <c r="BF625" s="15"/>
      <c r="BG625" s="15"/>
      <c r="BH625" s="15"/>
      <c r="BI625" s="15"/>
      <c r="BJ625" s="15"/>
      <c r="BK625" s="15"/>
      <c r="BL625" s="15"/>
      <c r="BM625" s="15"/>
      <c r="BN625" s="15"/>
      <c r="BO625" s="15"/>
      <c r="BP625" s="15"/>
      <c r="BQ625" s="15"/>
      <c r="BR625" s="15"/>
      <c r="BS625" s="15"/>
      <c r="BT625" s="15"/>
      <c r="BU625" s="15"/>
      <c r="BV625" s="15"/>
      <c r="BW625" s="15"/>
      <c r="BX625" s="15"/>
      <c r="BY625" s="15"/>
      <c r="BZ625" s="15"/>
      <c r="CA625" s="15"/>
      <c r="CB625" s="15"/>
      <c r="CC625" s="15"/>
      <c r="CD625" s="15"/>
      <c r="CE625" s="15"/>
      <c r="CF625" s="15"/>
      <c r="CG625" s="15"/>
      <c r="CH625" s="15"/>
      <c r="CI625" s="15"/>
      <c r="CJ625" s="15"/>
      <c r="CK625" s="15"/>
      <c r="CL625" s="15"/>
      <c r="CM625" s="15"/>
      <c r="CN625" s="15"/>
      <c r="CO625" s="15"/>
      <c r="CP625" s="15"/>
      <c r="CQ625" s="15"/>
      <c r="CR625" s="15"/>
      <c r="CS625" s="15"/>
      <c r="CT625" s="15"/>
      <c r="CU625" s="15"/>
      <c r="CV625" s="15"/>
      <c r="CW625" s="15"/>
      <c r="CX625" s="15"/>
      <c r="CY625" s="15"/>
      <c r="CZ625" s="15"/>
      <c r="DA625" s="15"/>
      <c r="DB625" s="15"/>
      <c r="DC625" s="15"/>
      <c r="DD625" s="15"/>
      <c r="DE625" s="15"/>
      <c r="DF625" s="15"/>
      <c r="DG625" s="15"/>
      <c r="DH625" s="15"/>
      <c r="DI625" s="15"/>
      <c r="DJ625" s="15"/>
      <c r="DK625" s="15"/>
      <c r="DL625" s="15"/>
      <c r="DM625" s="15"/>
      <c r="DN625" s="15"/>
      <c r="DO625" s="15"/>
      <c r="DP625" s="15"/>
      <c r="DQ625" s="15"/>
      <c r="DR625" s="15"/>
      <c r="DS625" s="15"/>
      <c r="DT625" s="15"/>
      <c r="DU625" s="15"/>
      <c r="DV625" s="15"/>
      <c r="DW625" s="15"/>
      <c r="DX625" s="15"/>
      <c r="DY625" s="15"/>
    </row>
    <row r="626" spans="2:129"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  <c r="AF626" s="15"/>
      <c r="AG626" s="15"/>
      <c r="AH626" s="15"/>
      <c r="AI626" s="15"/>
      <c r="AJ626" s="15"/>
      <c r="AK626" s="15"/>
      <c r="AL626" s="15"/>
      <c r="AM626" s="15"/>
      <c r="AN626" s="15"/>
      <c r="AO626" s="15"/>
      <c r="AP626" s="15"/>
      <c r="AQ626" s="15"/>
      <c r="AR626" s="15"/>
      <c r="AS626" s="15"/>
      <c r="AT626" s="15"/>
      <c r="AU626" s="15"/>
      <c r="AV626" s="15"/>
      <c r="AW626" s="15"/>
      <c r="AX626" s="15"/>
      <c r="AY626" s="15"/>
      <c r="AZ626" s="15"/>
      <c r="BA626" s="15"/>
      <c r="BB626" s="15"/>
      <c r="BC626" s="15"/>
      <c r="BD626" s="15"/>
      <c r="BE626" s="15"/>
      <c r="BF626" s="15"/>
      <c r="BG626" s="15"/>
      <c r="BH626" s="15"/>
      <c r="BI626" s="15"/>
      <c r="BJ626" s="15"/>
      <c r="BK626" s="15"/>
      <c r="BL626" s="15"/>
      <c r="BM626" s="15"/>
      <c r="BN626" s="15"/>
      <c r="BO626" s="15"/>
      <c r="BP626" s="15"/>
      <c r="BQ626" s="15"/>
      <c r="BR626" s="15"/>
      <c r="BS626" s="15"/>
      <c r="BT626" s="15"/>
      <c r="BU626" s="15"/>
      <c r="BV626" s="15"/>
      <c r="BW626" s="15"/>
      <c r="BX626" s="15"/>
      <c r="BY626" s="15"/>
      <c r="BZ626" s="15"/>
      <c r="CA626" s="15"/>
      <c r="CB626" s="15"/>
      <c r="CC626" s="15"/>
      <c r="CD626" s="15"/>
      <c r="CE626" s="15"/>
      <c r="CF626" s="15"/>
      <c r="CG626" s="15"/>
      <c r="CH626" s="15"/>
      <c r="CI626" s="15"/>
      <c r="CJ626" s="15"/>
      <c r="CK626" s="15"/>
      <c r="CL626" s="15"/>
      <c r="CM626" s="15"/>
      <c r="CN626" s="15"/>
      <c r="CO626" s="15"/>
      <c r="CP626" s="15"/>
      <c r="CQ626" s="15"/>
      <c r="CR626" s="15"/>
      <c r="CS626" s="15"/>
      <c r="CT626" s="15"/>
      <c r="CU626" s="15"/>
      <c r="CV626" s="15"/>
      <c r="CW626" s="15"/>
      <c r="CX626" s="15"/>
      <c r="CY626" s="15"/>
      <c r="CZ626" s="15"/>
      <c r="DA626" s="15"/>
      <c r="DB626" s="15"/>
      <c r="DC626" s="15"/>
      <c r="DD626" s="15"/>
      <c r="DE626" s="15"/>
      <c r="DF626" s="15"/>
      <c r="DG626" s="15"/>
      <c r="DH626" s="15"/>
      <c r="DI626" s="15"/>
      <c r="DJ626" s="15"/>
      <c r="DK626" s="15"/>
      <c r="DL626" s="15"/>
      <c r="DM626" s="15"/>
      <c r="DN626" s="15"/>
      <c r="DO626" s="15"/>
      <c r="DP626" s="15"/>
      <c r="DQ626" s="15"/>
      <c r="DR626" s="15"/>
      <c r="DS626" s="15"/>
      <c r="DT626" s="15"/>
      <c r="DU626" s="15"/>
      <c r="DV626" s="15"/>
      <c r="DW626" s="15"/>
      <c r="DX626" s="15"/>
      <c r="DY626" s="15"/>
    </row>
    <row r="627" spans="2:129"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  <c r="AF627" s="15"/>
      <c r="AG627" s="15"/>
      <c r="AH627" s="15"/>
      <c r="AI627" s="15"/>
      <c r="AJ627" s="15"/>
      <c r="AK627" s="15"/>
      <c r="AL627" s="15"/>
      <c r="AM627" s="15"/>
      <c r="AN627" s="15"/>
      <c r="AO627" s="15"/>
      <c r="AP627" s="15"/>
      <c r="AQ627" s="15"/>
      <c r="AR627" s="15"/>
      <c r="AS627" s="15"/>
      <c r="AT627" s="15"/>
      <c r="AU627" s="15"/>
      <c r="AV627" s="15"/>
      <c r="AW627" s="15"/>
      <c r="AX627" s="15"/>
      <c r="AY627" s="15"/>
      <c r="AZ627" s="15"/>
      <c r="BA627" s="15"/>
      <c r="BB627" s="15"/>
      <c r="BC627" s="15"/>
      <c r="BD627" s="15"/>
      <c r="BE627" s="15"/>
      <c r="BF627" s="15"/>
      <c r="BG627" s="15"/>
      <c r="BH627" s="15"/>
      <c r="BI627" s="15"/>
      <c r="BJ627" s="15"/>
      <c r="BK627" s="15"/>
      <c r="BL627" s="15"/>
      <c r="BM627" s="15"/>
      <c r="BN627" s="15"/>
      <c r="BO627" s="15"/>
      <c r="BP627" s="15"/>
      <c r="BQ627" s="15"/>
      <c r="BR627" s="15"/>
      <c r="BS627" s="15"/>
      <c r="BT627" s="15"/>
      <c r="BU627" s="15"/>
      <c r="BV627" s="15"/>
      <c r="BW627" s="15"/>
      <c r="BX627" s="15"/>
      <c r="BY627" s="15"/>
      <c r="BZ627" s="15"/>
      <c r="CA627" s="15"/>
      <c r="CB627" s="15"/>
      <c r="CC627" s="15"/>
      <c r="CD627" s="15"/>
      <c r="CE627" s="15"/>
      <c r="CF627" s="15"/>
      <c r="CG627" s="15"/>
      <c r="CH627" s="15"/>
      <c r="CI627" s="15"/>
      <c r="CJ627" s="15"/>
      <c r="CK627" s="15"/>
      <c r="CL627" s="15"/>
      <c r="CM627" s="15"/>
      <c r="CN627" s="15"/>
      <c r="CO627" s="15"/>
      <c r="CP627" s="15"/>
      <c r="CQ627" s="15"/>
      <c r="CR627" s="15"/>
      <c r="CS627" s="15"/>
      <c r="CT627" s="15"/>
      <c r="CU627" s="15"/>
      <c r="CV627" s="15"/>
      <c r="CW627" s="15"/>
      <c r="CX627" s="15"/>
      <c r="CY627" s="15"/>
      <c r="CZ627" s="15"/>
      <c r="DA627" s="15"/>
      <c r="DB627" s="15"/>
      <c r="DC627" s="15"/>
      <c r="DD627" s="15"/>
      <c r="DE627" s="15"/>
      <c r="DF627" s="15"/>
      <c r="DG627" s="15"/>
      <c r="DH627" s="15"/>
      <c r="DI627" s="15"/>
      <c r="DJ627" s="15"/>
      <c r="DK627" s="15"/>
      <c r="DL627" s="15"/>
      <c r="DM627" s="15"/>
      <c r="DN627" s="15"/>
      <c r="DO627" s="15"/>
      <c r="DP627" s="15"/>
      <c r="DQ627" s="15"/>
      <c r="DR627" s="15"/>
      <c r="DS627" s="15"/>
      <c r="DT627" s="15"/>
      <c r="DU627" s="15"/>
      <c r="DV627" s="15"/>
      <c r="DW627" s="15"/>
      <c r="DX627" s="15"/>
      <c r="DY627" s="15"/>
    </row>
    <row r="628" spans="2:129"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  <c r="AF628" s="15"/>
      <c r="AG628" s="15"/>
      <c r="AH628" s="15"/>
      <c r="AI628" s="15"/>
      <c r="AJ628" s="15"/>
      <c r="AK628" s="15"/>
      <c r="AL628" s="15"/>
      <c r="AM628" s="15"/>
      <c r="AN628" s="15"/>
      <c r="AO628" s="15"/>
      <c r="AP628" s="15"/>
      <c r="AQ628" s="15"/>
      <c r="AR628" s="15"/>
      <c r="AS628" s="15"/>
      <c r="AT628" s="15"/>
      <c r="AU628" s="15"/>
      <c r="AV628" s="15"/>
      <c r="AW628" s="15"/>
      <c r="AX628" s="15"/>
      <c r="AY628" s="15"/>
      <c r="AZ628" s="15"/>
      <c r="BA628" s="15"/>
      <c r="BB628" s="15"/>
      <c r="BC628" s="15"/>
      <c r="BD628" s="15"/>
      <c r="BE628" s="15"/>
      <c r="BF628" s="15"/>
      <c r="BG628" s="15"/>
      <c r="BH628" s="15"/>
      <c r="BI628" s="15"/>
      <c r="BJ628" s="15"/>
      <c r="BK628" s="15"/>
      <c r="BL628" s="15"/>
      <c r="BM628" s="15"/>
      <c r="BN628" s="15"/>
      <c r="BO628" s="15"/>
      <c r="BP628" s="15"/>
      <c r="BQ628" s="15"/>
      <c r="BR628" s="15"/>
      <c r="BS628" s="15"/>
      <c r="BT628" s="15"/>
      <c r="BU628" s="15"/>
      <c r="BV628" s="15"/>
      <c r="BW628" s="15"/>
      <c r="BX628" s="15"/>
      <c r="BY628" s="15"/>
      <c r="BZ628" s="15"/>
      <c r="CA628" s="15"/>
      <c r="CB628" s="15"/>
      <c r="CC628" s="15"/>
      <c r="CD628" s="15"/>
      <c r="CE628" s="15"/>
      <c r="CF628" s="15"/>
      <c r="CG628" s="15"/>
      <c r="CH628" s="15"/>
      <c r="CI628" s="15"/>
      <c r="CJ628" s="15"/>
      <c r="CK628" s="15"/>
      <c r="CL628" s="15"/>
      <c r="CM628" s="15"/>
      <c r="CN628" s="15"/>
      <c r="CO628" s="15"/>
      <c r="CP628" s="15"/>
      <c r="CQ628" s="15"/>
      <c r="CR628" s="15"/>
      <c r="CS628" s="15"/>
      <c r="CT628" s="15"/>
      <c r="CU628" s="15"/>
      <c r="CV628" s="15"/>
      <c r="CW628" s="15"/>
      <c r="CX628" s="15"/>
      <c r="CY628" s="15"/>
      <c r="CZ628" s="15"/>
      <c r="DA628" s="15"/>
      <c r="DB628" s="15"/>
      <c r="DC628" s="15"/>
      <c r="DD628" s="15"/>
      <c r="DE628" s="15"/>
      <c r="DF628" s="15"/>
      <c r="DG628" s="15"/>
      <c r="DH628" s="15"/>
      <c r="DI628" s="15"/>
      <c r="DJ628" s="15"/>
      <c r="DK628" s="15"/>
      <c r="DL628" s="15"/>
      <c r="DM628" s="15"/>
      <c r="DN628" s="15"/>
      <c r="DO628" s="15"/>
      <c r="DP628" s="15"/>
      <c r="DQ628" s="15"/>
      <c r="DR628" s="15"/>
      <c r="DS628" s="15"/>
      <c r="DT628" s="15"/>
      <c r="DU628" s="15"/>
      <c r="DV628" s="15"/>
      <c r="DW628" s="15"/>
      <c r="DX628" s="15"/>
      <c r="DY628" s="15"/>
    </row>
    <row r="629" spans="2:129"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  <c r="AF629" s="15"/>
      <c r="AG629" s="15"/>
      <c r="AH629" s="15"/>
      <c r="AI629" s="15"/>
      <c r="AJ629" s="15"/>
      <c r="AK629" s="15"/>
      <c r="AL629" s="15"/>
      <c r="AM629" s="15"/>
      <c r="AN629" s="15"/>
      <c r="AO629" s="15"/>
      <c r="AP629" s="15"/>
      <c r="AQ629" s="15"/>
      <c r="AR629" s="15"/>
      <c r="AS629" s="15"/>
      <c r="AT629" s="15"/>
      <c r="AU629" s="15"/>
      <c r="AV629" s="15"/>
      <c r="AW629" s="15"/>
      <c r="AX629" s="15"/>
      <c r="AY629" s="15"/>
      <c r="AZ629" s="15"/>
      <c r="BA629" s="15"/>
      <c r="BB629" s="15"/>
      <c r="BC629" s="15"/>
      <c r="BD629" s="15"/>
      <c r="BE629" s="15"/>
      <c r="BF629" s="15"/>
      <c r="BG629" s="15"/>
      <c r="BH629" s="15"/>
      <c r="BI629" s="15"/>
      <c r="BJ629" s="15"/>
      <c r="BK629" s="15"/>
      <c r="BL629" s="15"/>
      <c r="BM629" s="15"/>
      <c r="BN629" s="15"/>
      <c r="BO629" s="15"/>
      <c r="BP629" s="15"/>
      <c r="BQ629" s="15"/>
      <c r="BR629" s="15"/>
      <c r="BS629" s="15"/>
      <c r="BT629" s="15"/>
      <c r="BU629" s="15"/>
      <c r="BV629" s="15"/>
      <c r="BW629" s="15"/>
      <c r="BX629" s="15"/>
      <c r="BY629" s="15"/>
      <c r="BZ629" s="15"/>
      <c r="CA629" s="15"/>
      <c r="CB629" s="15"/>
      <c r="CC629" s="15"/>
      <c r="CD629" s="15"/>
      <c r="CE629" s="15"/>
      <c r="CF629" s="15"/>
      <c r="CG629" s="15"/>
      <c r="CH629" s="15"/>
      <c r="CI629" s="15"/>
      <c r="CJ629" s="15"/>
      <c r="CK629" s="15"/>
      <c r="CL629" s="15"/>
      <c r="CM629" s="15"/>
      <c r="CN629" s="15"/>
      <c r="CO629" s="15"/>
      <c r="CP629" s="15"/>
      <c r="CQ629" s="15"/>
      <c r="CR629" s="15"/>
      <c r="CS629" s="15"/>
      <c r="CT629" s="15"/>
      <c r="CU629" s="15"/>
      <c r="CV629" s="15"/>
      <c r="CW629" s="15"/>
      <c r="CX629" s="15"/>
      <c r="CY629" s="15"/>
      <c r="CZ629" s="15"/>
      <c r="DA629" s="15"/>
      <c r="DB629" s="15"/>
      <c r="DC629" s="15"/>
      <c r="DD629" s="15"/>
      <c r="DE629" s="15"/>
      <c r="DF629" s="15"/>
      <c r="DG629" s="15"/>
      <c r="DH629" s="15"/>
      <c r="DI629" s="15"/>
      <c r="DJ629" s="15"/>
      <c r="DK629" s="15"/>
      <c r="DL629" s="15"/>
      <c r="DM629" s="15"/>
      <c r="DN629" s="15"/>
      <c r="DO629" s="15"/>
      <c r="DP629" s="15"/>
      <c r="DQ629" s="15"/>
      <c r="DR629" s="15"/>
      <c r="DS629" s="15"/>
      <c r="DT629" s="15"/>
      <c r="DU629" s="15"/>
      <c r="DV629" s="15"/>
      <c r="DW629" s="15"/>
      <c r="DX629" s="15"/>
      <c r="DY629" s="15"/>
    </row>
    <row r="630" spans="2:129"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  <c r="AF630" s="15"/>
      <c r="AG630" s="15"/>
      <c r="AH630" s="15"/>
      <c r="AI630" s="15"/>
      <c r="AJ630" s="15"/>
      <c r="AK630" s="15"/>
      <c r="AL630" s="15"/>
      <c r="AM630" s="15"/>
      <c r="AN630" s="15"/>
      <c r="AO630" s="15"/>
      <c r="AP630" s="15"/>
      <c r="AQ630" s="15"/>
      <c r="AR630" s="15"/>
      <c r="AS630" s="15"/>
      <c r="AT630" s="15"/>
      <c r="AU630" s="15"/>
      <c r="AV630" s="15"/>
      <c r="AW630" s="15"/>
      <c r="AX630" s="15"/>
      <c r="AY630" s="15"/>
      <c r="AZ630" s="15"/>
      <c r="BA630" s="15"/>
      <c r="BB630" s="15"/>
      <c r="BC630" s="15"/>
      <c r="BD630" s="15"/>
      <c r="BE630" s="15"/>
      <c r="BF630" s="15"/>
      <c r="BG630" s="15"/>
      <c r="BH630" s="15"/>
      <c r="BI630" s="15"/>
      <c r="BJ630" s="15"/>
      <c r="BK630" s="15"/>
      <c r="BL630" s="15"/>
      <c r="BM630" s="15"/>
      <c r="BN630" s="15"/>
      <c r="BO630" s="15"/>
      <c r="BP630" s="15"/>
      <c r="BQ630" s="15"/>
      <c r="BR630" s="15"/>
      <c r="BS630" s="15"/>
      <c r="BT630" s="15"/>
      <c r="BU630" s="15"/>
      <c r="BV630" s="15"/>
      <c r="BW630" s="15"/>
      <c r="BX630" s="15"/>
      <c r="BY630" s="15"/>
      <c r="BZ630" s="15"/>
      <c r="CA630" s="15"/>
      <c r="CB630" s="15"/>
      <c r="CC630" s="15"/>
      <c r="CD630" s="15"/>
      <c r="CE630" s="15"/>
      <c r="CF630" s="15"/>
      <c r="CG630" s="15"/>
      <c r="CH630" s="15"/>
      <c r="CI630" s="15"/>
      <c r="CJ630" s="15"/>
      <c r="CK630" s="15"/>
      <c r="CL630" s="15"/>
      <c r="CM630" s="15"/>
      <c r="CN630" s="15"/>
      <c r="CO630" s="15"/>
      <c r="CP630" s="15"/>
      <c r="CQ630" s="15"/>
      <c r="CR630" s="15"/>
      <c r="CS630" s="15"/>
      <c r="CT630" s="15"/>
      <c r="CU630" s="15"/>
      <c r="CV630" s="15"/>
      <c r="CW630" s="15"/>
      <c r="CX630" s="15"/>
      <c r="CY630" s="15"/>
      <c r="CZ630" s="15"/>
      <c r="DA630" s="15"/>
      <c r="DB630" s="15"/>
      <c r="DC630" s="15"/>
      <c r="DD630" s="15"/>
      <c r="DE630" s="15"/>
      <c r="DF630" s="15"/>
      <c r="DG630" s="15"/>
      <c r="DH630" s="15"/>
      <c r="DI630" s="15"/>
      <c r="DJ630" s="15"/>
      <c r="DK630" s="15"/>
      <c r="DL630" s="15"/>
      <c r="DM630" s="15"/>
      <c r="DN630" s="15"/>
      <c r="DO630" s="15"/>
      <c r="DP630" s="15"/>
      <c r="DQ630" s="15"/>
      <c r="DR630" s="15"/>
      <c r="DS630" s="15"/>
      <c r="DT630" s="15"/>
      <c r="DU630" s="15"/>
      <c r="DV630" s="15"/>
      <c r="DW630" s="15"/>
      <c r="DX630" s="15"/>
      <c r="DY630" s="15"/>
    </row>
    <row r="631" spans="2:129"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  <c r="AF631" s="15"/>
      <c r="AG631" s="15"/>
      <c r="AH631" s="15"/>
      <c r="AI631" s="15"/>
      <c r="AJ631" s="15"/>
      <c r="AK631" s="15"/>
      <c r="AL631" s="15"/>
      <c r="AM631" s="15"/>
      <c r="AN631" s="15"/>
      <c r="AO631" s="15"/>
      <c r="AP631" s="15"/>
      <c r="AQ631" s="15"/>
      <c r="AR631" s="15"/>
      <c r="AS631" s="15"/>
      <c r="AT631" s="15"/>
      <c r="AU631" s="15"/>
      <c r="AV631" s="15"/>
      <c r="AW631" s="15"/>
      <c r="AX631" s="15"/>
      <c r="AY631" s="15"/>
      <c r="AZ631" s="15"/>
      <c r="BA631" s="15"/>
      <c r="BB631" s="15"/>
      <c r="BC631" s="15"/>
      <c r="BD631" s="15"/>
      <c r="BE631" s="15"/>
      <c r="BF631" s="15"/>
      <c r="BG631" s="15"/>
      <c r="BH631" s="15"/>
      <c r="BI631" s="15"/>
      <c r="BJ631" s="15"/>
      <c r="BK631" s="15"/>
      <c r="BL631" s="15"/>
      <c r="BM631" s="15"/>
      <c r="BN631" s="15"/>
      <c r="BO631" s="15"/>
      <c r="BP631" s="15"/>
      <c r="BQ631" s="15"/>
      <c r="BR631" s="15"/>
      <c r="BS631" s="15"/>
      <c r="BT631" s="15"/>
      <c r="BU631" s="15"/>
      <c r="BV631" s="15"/>
      <c r="BW631" s="15"/>
      <c r="BX631" s="15"/>
      <c r="BY631" s="15"/>
      <c r="BZ631" s="15"/>
      <c r="CA631" s="15"/>
      <c r="CB631" s="15"/>
      <c r="CC631" s="15"/>
      <c r="CD631" s="15"/>
      <c r="CE631" s="15"/>
      <c r="CF631" s="15"/>
      <c r="CG631" s="15"/>
      <c r="CH631" s="15"/>
      <c r="CI631" s="15"/>
      <c r="CJ631" s="15"/>
      <c r="CK631" s="15"/>
      <c r="CL631" s="15"/>
      <c r="CM631" s="15"/>
      <c r="CN631" s="15"/>
      <c r="CO631" s="15"/>
      <c r="CP631" s="15"/>
      <c r="CQ631" s="15"/>
      <c r="CR631" s="15"/>
      <c r="CS631" s="15"/>
      <c r="CT631" s="15"/>
      <c r="CU631" s="15"/>
      <c r="CV631" s="15"/>
      <c r="CW631" s="15"/>
      <c r="CX631" s="15"/>
      <c r="CY631" s="15"/>
      <c r="CZ631" s="15"/>
      <c r="DA631" s="15"/>
      <c r="DB631" s="15"/>
      <c r="DC631" s="15"/>
      <c r="DD631" s="15"/>
      <c r="DE631" s="15"/>
      <c r="DF631" s="15"/>
      <c r="DG631" s="15"/>
      <c r="DH631" s="15"/>
      <c r="DI631" s="15"/>
      <c r="DJ631" s="15"/>
      <c r="DK631" s="15"/>
      <c r="DL631" s="15"/>
      <c r="DM631" s="15"/>
      <c r="DN631" s="15"/>
      <c r="DO631" s="15"/>
      <c r="DP631" s="15"/>
      <c r="DQ631" s="15"/>
      <c r="DR631" s="15"/>
      <c r="DS631" s="15"/>
      <c r="DT631" s="15"/>
      <c r="DU631" s="15"/>
      <c r="DV631" s="15"/>
      <c r="DW631" s="15"/>
      <c r="DX631" s="15"/>
      <c r="DY631" s="15"/>
    </row>
    <row r="632" spans="2:129"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  <c r="AF632" s="15"/>
      <c r="AG632" s="15"/>
      <c r="AH632" s="15"/>
      <c r="AI632" s="15"/>
      <c r="AJ632" s="15"/>
      <c r="AK632" s="15"/>
      <c r="AL632" s="15"/>
      <c r="AM632" s="15"/>
      <c r="AN632" s="15"/>
      <c r="AO632" s="15"/>
      <c r="AP632" s="15"/>
      <c r="AQ632" s="15"/>
      <c r="AR632" s="15"/>
      <c r="AS632" s="15"/>
      <c r="AT632" s="15"/>
      <c r="AU632" s="15"/>
      <c r="AV632" s="15"/>
      <c r="AW632" s="15"/>
      <c r="AX632" s="15"/>
      <c r="AY632" s="15"/>
      <c r="AZ632" s="15"/>
      <c r="BA632" s="15"/>
      <c r="BB632" s="15"/>
      <c r="BC632" s="15"/>
      <c r="BD632" s="15"/>
      <c r="BE632" s="15"/>
      <c r="BF632" s="15"/>
      <c r="BG632" s="15"/>
      <c r="BH632" s="15"/>
      <c r="BI632" s="15"/>
      <c r="BJ632" s="15"/>
      <c r="BK632" s="15"/>
      <c r="BL632" s="15"/>
      <c r="BM632" s="15"/>
      <c r="BN632" s="15"/>
      <c r="BO632" s="15"/>
      <c r="BP632" s="15"/>
      <c r="BQ632" s="15"/>
      <c r="BR632" s="15"/>
      <c r="BS632" s="15"/>
      <c r="BT632" s="15"/>
      <c r="BU632" s="15"/>
      <c r="BV632" s="15"/>
      <c r="BW632" s="15"/>
      <c r="BX632" s="15"/>
      <c r="BY632" s="15"/>
      <c r="BZ632" s="15"/>
      <c r="CA632" s="15"/>
      <c r="CB632" s="15"/>
      <c r="CC632" s="15"/>
      <c r="CD632" s="15"/>
      <c r="CE632" s="15"/>
      <c r="CF632" s="15"/>
      <c r="CG632" s="15"/>
      <c r="CH632" s="15"/>
      <c r="CI632" s="15"/>
      <c r="CJ632" s="15"/>
      <c r="CK632" s="15"/>
      <c r="CL632" s="15"/>
      <c r="CM632" s="15"/>
      <c r="CN632" s="15"/>
      <c r="CO632" s="15"/>
      <c r="CP632" s="15"/>
      <c r="CQ632" s="15"/>
      <c r="CR632" s="15"/>
      <c r="CS632" s="15"/>
      <c r="CT632" s="15"/>
      <c r="CU632" s="15"/>
      <c r="CV632" s="15"/>
      <c r="CW632" s="15"/>
      <c r="CX632" s="15"/>
      <c r="CY632" s="15"/>
      <c r="CZ632" s="15"/>
      <c r="DA632" s="15"/>
      <c r="DB632" s="15"/>
      <c r="DC632" s="15"/>
      <c r="DD632" s="15"/>
      <c r="DE632" s="15"/>
      <c r="DF632" s="15"/>
      <c r="DG632" s="15"/>
      <c r="DH632" s="15"/>
      <c r="DI632" s="15"/>
      <c r="DJ632" s="15"/>
      <c r="DK632" s="15"/>
      <c r="DL632" s="15"/>
      <c r="DM632" s="15"/>
      <c r="DN632" s="15"/>
      <c r="DO632" s="15"/>
      <c r="DP632" s="15"/>
      <c r="DQ632" s="15"/>
      <c r="DR632" s="15"/>
      <c r="DS632" s="15"/>
      <c r="DT632" s="15"/>
      <c r="DU632" s="15"/>
      <c r="DV632" s="15"/>
      <c r="DW632" s="15"/>
      <c r="DX632" s="15"/>
      <c r="DY632" s="15"/>
    </row>
    <row r="633" spans="2:129"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15"/>
      <c r="AL633" s="15"/>
      <c r="AM633" s="15"/>
      <c r="AN633" s="15"/>
      <c r="AO633" s="15"/>
      <c r="AP633" s="15"/>
      <c r="AQ633" s="15"/>
      <c r="AR633" s="15"/>
      <c r="AS633" s="15"/>
      <c r="AT633" s="15"/>
      <c r="AU633" s="15"/>
      <c r="AV633" s="15"/>
      <c r="AW633" s="15"/>
      <c r="AX633" s="15"/>
      <c r="AY633" s="15"/>
      <c r="AZ633" s="15"/>
      <c r="BA633" s="15"/>
      <c r="BB633" s="15"/>
      <c r="BC633" s="15"/>
      <c r="BD633" s="15"/>
      <c r="BE633" s="15"/>
      <c r="BF633" s="15"/>
      <c r="BG633" s="15"/>
      <c r="BH633" s="15"/>
      <c r="BI633" s="15"/>
      <c r="BJ633" s="15"/>
      <c r="BK633" s="15"/>
      <c r="BL633" s="15"/>
      <c r="BM633" s="15"/>
      <c r="BN633" s="15"/>
      <c r="BO633" s="15"/>
      <c r="BP633" s="15"/>
      <c r="BQ633" s="15"/>
      <c r="BR633" s="15"/>
      <c r="BS633" s="15"/>
      <c r="BT633" s="15"/>
      <c r="BU633" s="15"/>
      <c r="BV633" s="15"/>
      <c r="BW633" s="15"/>
      <c r="BX633" s="15"/>
      <c r="BY633" s="15"/>
      <c r="BZ633" s="15"/>
      <c r="CA633" s="15"/>
      <c r="CB633" s="15"/>
      <c r="CC633" s="15"/>
      <c r="CD633" s="15"/>
      <c r="CE633" s="15"/>
      <c r="CF633" s="15"/>
      <c r="CG633" s="15"/>
      <c r="CH633" s="15"/>
      <c r="CI633" s="15"/>
      <c r="CJ633" s="15"/>
      <c r="CK633" s="15"/>
      <c r="CL633" s="15"/>
      <c r="CM633" s="15"/>
      <c r="CN633" s="15"/>
      <c r="CO633" s="15"/>
      <c r="CP633" s="15"/>
      <c r="CQ633" s="15"/>
      <c r="CR633" s="15"/>
      <c r="CS633" s="15"/>
      <c r="CT633" s="15"/>
      <c r="CU633" s="15"/>
      <c r="CV633" s="15"/>
      <c r="CW633" s="15"/>
      <c r="CX633" s="15"/>
      <c r="CY633" s="15"/>
      <c r="CZ633" s="15"/>
      <c r="DA633" s="15"/>
      <c r="DB633" s="15"/>
      <c r="DC633" s="15"/>
      <c r="DD633" s="15"/>
      <c r="DE633" s="15"/>
      <c r="DF633" s="15"/>
      <c r="DG633" s="15"/>
      <c r="DH633" s="15"/>
      <c r="DI633" s="15"/>
      <c r="DJ633" s="15"/>
      <c r="DK633" s="15"/>
      <c r="DL633" s="15"/>
      <c r="DM633" s="15"/>
      <c r="DN633" s="15"/>
      <c r="DO633" s="15"/>
      <c r="DP633" s="15"/>
      <c r="DQ633" s="15"/>
      <c r="DR633" s="15"/>
      <c r="DS633" s="15"/>
      <c r="DT633" s="15"/>
      <c r="DU633" s="15"/>
      <c r="DV633" s="15"/>
      <c r="DW633" s="15"/>
      <c r="DX633" s="15"/>
      <c r="DY633" s="15"/>
    </row>
    <row r="634" spans="2:129"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  <c r="AL634" s="15"/>
      <c r="AM634" s="15"/>
      <c r="AN634" s="15"/>
      <c r="AO634" s="15"/>
      <c r="AP634" s="15"/>
      <c r="AQ634" s="15"/>
      <c r="AR634" s="15"/>
      <c r="AS634" s="15"/>
      <c r="AT634" s="15"/>
      <c r="AU634" s="15"/>
      <c r="AV634" s="15"/>
      <c r="AW634" s="15"/>
      <c r="AX634" s="15"/>
      <c r="AY634" s="15"/>
      <c r="AZ634" s="15"/>
      <c r="BA634" s="15"/>
      <c r="BB634" s="15"/>
      <c r="BC634" s="15"/>
      <c r="BD634" s="15"/>
      <c r="BE634" s="15"/>
      <c r="BF634" s="15"/>
      <c r="BG634" s="15"/>
      <c r="BH634" s="15"/>
      <c r="BI634" s="15"/>
      <c r="BJ634" s="15"/>
      <c r="BK634" s="15"/>
      <c r="BL634" s="15"/>
      <c r="BM634" s="15"/>
      <c r="BN634" s="15"/>
      <c r="BO634" s="15"/>
      <c r="BP634" s="15"/>
      <c r="BQ634" s="15"/>
      <c r="BR634" s="15"/>
      <c r="BS634" s="15"/>
      <c r="BT634" s="15"/>
      <c r="BU634" s="15"/>
      <c r="BV634" s="15"/>
      <c r="BW634" s="15"/>
      <c r="BX634" s="15"/>
      <c r="BY634" s="15"/>
      <c r="BZ634" s="15"/>
      <c r="CA634" s="15"/>
      <c r="CB634" s="15"/>
      <c r="CC634" s="15"/>
      <c r="CD634" s="15"/>
      <c r="CE634" s="15"/>
      <c r="CF634" s="15"/>
      <c r="CG634" s="15"/>
      <c r="CH634" s="15"/>
      <c r="CI634" s="15"/>
      <c r="CJ634" s="15"/>
      <c r="CK634" s="15"/>
      <c r="CL634" s="15"/>
      <c r="CM634" s="15"/>
      <c r="CN634" s="15"/>
      <c r="CO634" s="15"/>
      <c r="CP634" s="15"/>
      <c r="CQ634" s="15"/>
      <c r="CR634" s="15"/>
      <c r="CS634" s="15"/>
      <c r="CT634" s="15"/>
      <c r="CU634" s="15"/>
      <c r="CV634" s="15"/>
      <c r="CW634" s="15"/>
      <c r="CX634" s="15"/>
      <c r="CY634" s="15"/>
      <c r="CZ634" s="15"/>
      <c r="DA634" s="15"/>
      <c r="DB634" s="15"/>
      <c r="DC634" s="15"/>
      <c r="DD634" s="15"/>
      <c r="DE634" s="15"/>
      <c r="DF634" s="15"/>
      <c r="DG634" s="15"/>
      <c r="DH634" s="15"/>
      <c r="DI634" s="15"/>
      <c r="DJ634" s="15"/>
      <c r="DK634" s="15"/>
      <c r="DL634" s="15"/>
      <c r="DM634" s="15"/>
      <c r="DN634" s="15"/>
      <c r="DO634" s="15"/>
      <c r="DP634" s="15"/>
      <c r="DQ634" s="15"/>
      <c r="DR634" s="15"/>
      <c r="DS634" s="15"/>
      <c r="DT634" s="15"/>
      <c r="DU634" s="15"/>
      <c r="DV634" s="15"/>
      <c r="DW634" s="15"/>
      <c r="DX634" s="15"/>
      <c r="DY634" s="15"/>
    </row>
    <row r="635" spans="2:129"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15"/>
      <c r="AL635" s="15"/>
      <c r="AM635" s="15"/>
      <c r="AN635" s="15"/>
      <c r="AO635" s="15"/>
      <c r="AP635" s="15"/>
      <c r="AQ635" s="15"/>
      <c r="AR635" s="15"/>
      <c r="AS635" s="15"/>
      <c r="AT635" s="15"/>
      <c r="AU635" s="15"/>
      <c r="AV635" s="15"/>
      <c r="AW635" s="15"/>
      <c r="AX635" s="15"/>
      <c r="AY635" s="15"/>
      <c r="AZ635" s="15"/>
      <c r="BA635" s="15"/>
      <c r="BB635" s="15"/>
      <c r="BC635" s="15"/>
      <c r="BD635" s="15"/>
      <c r="BE635" s="15"/>
      <c r="BF635" s="15"/>
      <c r="BG635" s="15"/>
      <c r="BH635" s="15"/>
      <c r="BI635" s="15"/>
      <c r="BJ635" s="15"/>
      <c r="BK635" s="15"/>
      <c r="BL635" s="15"/>
      <c r="BM635" s="15"/>
      <c r="BN635" s="15"/>
      <c r="BO635" s="15"/>
      <c r="BP635" s="15"/>
      <c r="BQ635" s="15"/>
      <c r="BR635" s="15"/>
      <c r="BS635" s="15"/>
      <c r="BT635" s="15"/>
      <c r="BU635" s="15"/>
      <c r="BV635" s="15"/>
      <c r="BW635" s="15"/>
      <c r="BX635" s="15"/>
      <c r="BY635" s="15"/>
      <c r="BZ635" s="15"/>
      <c r="CA635" s="15"/>
      <c r="CB635" s="15"/>
      <c r="CC635" s="15"/>
      <c r="CD635" s="15"/>
      <c r="CE635" s="15"/>
      <c r="CF635" s="15"/>
      <c r="CG635" s="15"/>
      <c r="CH635" s="15"/>
      <c r="CI635" s="15"/>
      <c r="CJ635" s="15"/>
      <c r="CK635" s="15"/>
      <c r="CL635" s="15"/>
      <c r="CM635" s="15"/>
      <c r="CN635" s="15"/>
      <c r="CO635" s="15"/>
      <c r="CP635" s="15"/>
      <c r="CQ635" s="15"/>
      <c r="CR635" s="15"/>
      <c r="CS635" s="15"/>
      <c r="CT635" s="15"/>
      <c r="CU635" s="15"/>
      <c r="CV635" s="15"/>
      <c r="CW635" s="15"/>
      <c r="CX635" s="15"/>
      <c r="CY635" s="15"/>
      <c r="CZ635" s="15"/>
      <c r="DA635" s="15"/>
      <c r="DB635" s="15"/>
      <c r="DC635" s="15"/>
      <c r="DD635" s="15"/>
      <c r="DE635" s="15"/>
      <c r="DF635" s="15"/>
      <c r="DG635" s="15"/>
      <c r="DH635" s="15"/>
      <c r="DI635" s="15"/>
      <c r="DJ635" s="15"/>
      <c r="DK635" s="15"/>
      <c r="DL635" s="15"/>
      <c r="DM635" s="15"/>
      <c r="DN635" s="15"/>
      <c r="DO635" s="15"/>
      <c r="DP635" s="15"/>
      <c r="DQ635" s="15"/>
      <c r="DR635" s="15"/>
      <c r="DS635" s="15"/>
      <c r="DT635" s="15"/>
      <c r="DU635" s="15"/>
      <c r="DV635" s="15"/>
      <c r="DW635" s="15"/>
      <c r="DX635" s="15"/>
      <c r="DY635" s="15"/>
    </row>
  </sheetData>
  <mergeCells count="28">
    <mergeCell ref="E46:G46"/>
    <mergeCell ref="E47:G47"/>
    <mergeCell ref="B41:D41"/>
    <mergeCell ref="E41:G41"/>
    <mergeCell ref="B42:D42"/>
    <mergeCell ref="E42:G42"/>
    <mergeCell ref="E44:G44"/>
    <mergeCell ref="E45:G45"/>
    <mergeCell ref="B40:D40"/>
    <mergeCell ref="E40:G40"/>
    <mergeCell ref="I12:K12"/>
    <mergeCell ref="J16:K16"/>
    <mergeCell ref="J17:K17"/>
    <mergeCell ref="J18:K18"/>
    <mergeCell ref="J19:K19"/>
    <mergeCell ref="J20:K20"/>
    <mergeCell ref="J21:K21"/>
    <mergeCell ref="J22:K22"/>
    <mergeCell ref="J23:K23"/>
    <mergeCell ref="B39:D39"/>
    <mergeCell ref="E39:G39"/>
    <mergeCell ref="I10:K11"/>
    <mergeCell ref="L10:L11"/>
    <mergeCell ref="B1:M2"/>
    <mergeCell ref="B3:M3"/>
    <mergeCell ref="A4:M4"/>
    <mergeCell ref="I8:L8"/>
    <mergeCell ref="I9:K9"/>
  </mergeCells>
  <pageMargins left="0.7" right="0.7" top="0.75" bottom="0.75" header="0.3" footer="0.3"/>
  <pageSetup scale="93" orientation="portrait" r:id="rId1"/>
  <headerFooter>
    <oddHeader>&amp;C&amp;A</oddHeader>
    <oddFooter xml:space="preserve">&amp;C&amp;F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AB44"/>
  <sheetViews>
    <sheetView tabSelected="1" view="pageLayout" topLeftCell="J1" zoomScale="70" zoomScaleNormal="100" zoomScaleSheetLayoutView="70" zoomScalePageLayoutView="70" workbookViewId="0">
      <selection activeCell="V36" sqref="V36"/>
    </sheetView>
  </sheetViews>
  <sheetFormatPr defaultRowHeight="15"/>
  <cols>
    <col min="1" max="1" width="12" style="1" customWidth="1"/>
    <col min="2" max="2" width="15.5703125" style="1" customWidth="1"/>
    <col min="3" max="5" width="15" style="1" bestFit="1" customWidth="1"/>
    <col min="6" max="6" width="14.5703125" style="1" bestFit="1" customWidth="1"/>
    <col min="7" max="10" width="15" style="1" bestFit="1" customWidth="1"/>
    <col min="11" max="11" width="15.7109375" style="1" customWidth="1"/>
    <col min="12" max="16" width="15.7109375" style="1" bestFit="1" customWidth="1"/>
    <col min="17" max="18" width="15" style="1" bestFit="1" customWidth="1"/>
    <col min="19" max="19" width="15.42578125" style="1" bestFit="1" customWidth="1"/>
    <col min="20" max="21" width="15.42578125" style="1" customWidth="1"/>
    <col min="22" max="22" width="12.42578125" style="1" bestFit="1" customWidth="1"/>
    <col min="23" max="23" width="13.85546875" style="1" customWidth="1"/>
    <col min="24" max="16384" width="9.140625" style="1"/>
  </cols>
  <sheetData>
    <row r="1" spans="1:16" ht="15" customHeight="1">
      <c r="A1" s="149" t="str">
        <f>'[24]WV Cleanup'!B2</f>
        <v>Converse Family 6 1H</v>
      </c>
      <c r="B1" s="149"/>
      <c r="C1" s="149"/>
      <c r="D1" s="149"/>
      <c r="E1" s="149"/>
      <c r="G1" s="69" t="s">
        <v>20</v>
      </c>
      <c r="H1" s="69" t="s">
        <v>21</v>
      </c>
      <c r="I1" s="69" t="s">
        <v>22</v>
      </c>
      <c r="J1" s="69" t="s">
        <v>23</v>
      </c>
      <c r="K1" s="69" t="s">
        <v>24</v>
      </c>
      <c r="L1" s="69" t="s">
        <v>25</v>
      </c>
      <c r="M1" s="69" t="s">
        <v>26</v>
      </c>
      <c r="N1" s="69" t="s">
        <v>31</v>
      </c>
      <c r="O1" s="69" t="s">
        <v>32</v>
      </c>
      <c r="P1" s="69" t="s">
        <v>27</v>
      </c>
    </row>
    <row r="2" spans="1:16" ht="15" customHeight="1">
      <c r="A2" s="149"/>
      <c r="B2" s="149"/>
      <c r="C2" s="149"/>
      <c r="D2" s="149"/>
      <c r="E2" s="149"/>
      <c r="G2" s="70" t="s">
        <v>28</v>
      </c>
      <c r="H2" s="59">
        <f>'[24]Casing and Tubular Data'!B5</f>
        <v>9.625</v>
      </c>
      <c r="I2" s="58">
        <f>'[24]Casing and Tubular Data'!C5</f>
        <v>36</v>
      </c>
      <c r="J2" s="59" t="str">
        <f>'[24]Casing and Tubular Data'!D5</f>
        <v>J-55</v>
      </c>
      <c r="K2" s="59" t="str">
        <f>'[24]Casing and Tubular Data'!E5</f>
        <v>STC</v>
      </c>
      <c r="L2" s="71">
        <f>'[24]Casing and Tubular Data'!I5</f>
        <v>24</v>
      </c>
      <c r="M2" s="71">
        <f>'[24]Casing and Tubular Data'!J5</f>
        <v>1810.5</v>
      </c>
      <c r="N2" s="59">
        <f>'[24]Casing and Tubular Data'!F5</f>
        <v>13.5</v>
      </c>
      <c r="O2" s="72">
        <f>'[24]Casing and Tubular Data'!G5</f>
        <v>650</v>
      </c>
      <c r="P2" s="73" t="str">
        <f>'[24]Casing and Tubular Data'!H5</f>
        <v>Surface</v>
      </c>
    </row>
    <row r="3" spans="1:16" ht="15.75" customHeight="1">
      <c r="A3" s="150" t="str">
        <f>"API Number: "&amp;'[24]WV Cleanup'!B19</f>
        <v>API Number: 0500507204</v>
      </c>
      <c r="B3" s="150"/>
      <c r="C3" s="150"/>
      <c r="D3" s="150"/>
      <c r="E3" s="150"/>
      <c r="G3" s="70" t="s">
        <v>29</v>
      </c>
      <c r="H3" s="59">
        <f>'[24]Casing and Tubular Data'!B6</f>
        <v>7</v>
      </c>
      <c r="I3" s="58">
        <f>'[24]Casing and Tubular Data'!C6</f>
        <v>32</v>
      </c>
      <c r="J3" s="59" t="str">
        <f>'[24]Casing and Tubular Data'!D6</f>
        <v>P-110</v>
      </c>
      <c r="K3" s="59" t="str">
        <f>'[24]Casing and Tubular Data'!E6</f>
        <v>BTC</v>
      </c>
      <c r="L3" s="71">
        <f>'[24]Casing and Tubular Data'!I6</f>
        <v>24</v>
      </c>
      <c r="M3" s="71">
        <f>'[24]Casing and Tubular Data'!J6</f>
        <v>7670.5</v>
      </c>
      <c r="N3" s="59">
        <f>'[24]Casing and Tubular Data'!F6</f>
        <v>8.75</v>
      </c>
      <c r="O3" s="72">
        <f>'[24]Casing and Tubular Data'!G6</f>
        <v>535</v>
      </c>
      <c r="P3" s="73">
        <f>'[24]Casing and Tubular Data'!H6</f>
        <v>1710</v>
      </c>
    </row>
    <row r="4" spans="1:16" ht="15.75" customHeight="1">
      <c r="A4" s="131" t="s">
        <v>0</v>
      </c>
      <c r="B4" s="131"/>
      <c r="C4" s="131"/>
      <c r="D4" s="131"/>
      <c r="E4" s="131"/>
      <c r="G4" s="70" t="s">
        <v>30</v>
      </c>
      <c r="H4" s="59">
        <f>'[24]Casing and Tubular Data'!B7</f>
        <v>4.5</v>
      </c>
      <c r="I4" s="58">
        <f>'[24]Casing and Tubular Data'!C7</f>
        <v>13.5</v>
      </c>
      <c r="J4" s="59" t="str">
        <f>'[24]Casing and Tubular Data'!D7</f>
        <v>P-110</v>
      </c>
      <c r="K4" s="59" t="str">
        <f>'[24]Casing and Tubular Data'!E7</f>
        <v>BTC</v>
      </c>
      <c r="L4" s="71">
        <f>'[24]Casing and Tubular Data'!I7</f>
        <v>6597.2</v>
      </c>
      <c r="M4" s="71">
        <f>'[24]Casing and Tubular Data'!J7</f>
        <v>11344</v>
      </c>
      <c r="N4" s="59" t="str">
        <f>'[24]Casing and Tubular Data'!F7</f>
        <v>6"</v>
      </c>
      <c r="O4" s="72" t="str">
        <f>'[24]Casing and Tubular Data'!G7</f>
        <v>-</v>
      </c>
      <c r="P4" s="73" t="str">
        <f>'[24]Casing and Tubular Data'!H7</f>
        <v>-</v>
      </c>
    </row>
    <row r="5" spans="1:16" ht="15.75" customHeight="1">
      <c r="A5" s="151" t="s">
        <v>33</v>
      </c>
      <c r="B5" s="151"/>
      <c r="C5" s="151"/>
      <c r="D5" s="151"/>
      <c r="E5" s="151"/>
      <c r="G5" s="152"/>
      <c r="H5" s="152"/>
      <c r="I5" s="152"/>
      <c r="J5" s="148"/>
      <c r="K5" s="148"/>
    </row>
    <row r="6" spans="1:16" ht="15.75" customHeight="1">
      <c r="A6" s="74"/>
      <c r="B6" s="74"/>
      <c r="C6" s="74"/>
      <c r="D6" s="74"/>
      <c r="E6" s="74"/>
      <c r="G6" s="152"/>
      <c r="H6" s="152"/>
      <c r="I6" s="152"/>
      <c r="J6" s="148"/>
      <c r="K6" s="148"/>
    </row>
    <row r="7" spans="1:16" ht="15.75">
      <c r="A7" s="153" t="s">
        <v>34</v>
      </c>
      <c r="B7" s="153"/>
      <c r="C7" s="153"/>
      <c r="D7" s="75">
        <f>'[24]WV Cleanup'!B20</f>
        <v>5602</v>
      </c>
      <c r="E7" s="76"/>
      <c r="G7" s="154" t="s">
        <v>6</v>
      </c>
      <c r="H7" s="155"/>
      <c r="I7" s="69" t="s">
        <v>7</v>
      </c>
      <c r="J7" s="69" t="s">
        <v>8</v>
      </c>
      <c r="K7" s="77"/>
    </row>
    <row r="8" spans="1:16" ht="20.25">
      <c r="A8" s="153" t="s">
        <v>35</v>
      </c>
      <c r="B8" s="153"/>
      <c r="C8" s="153"/>
      <c r="D8" s="78">
        <f>'[24]WV Cleanup'!B21</f>
        <v>5626</v>
      </c>
      <c r="E8" s="79"/>
      <c r="G8" s="144" t="s">
        <v>36</v>
      </c>
      <c r="H8" s="144"/>
      <c r="I8" s="36">
        <f>'[24]WV Cleanup'!J2</f>
        <v>6597.2</v>
      </c>
      <c r="J8" s="36">
        <f>'[24]WV Cleanup'!K2</f>
        <v>6595.22</v>
      </c>
      <c r="K8" s="77"/>
    </row>
    <row r="9" spans="1:16" ht="18.75">
      <c r="A9" s="157"/>
      <c r="B9" s="157"/>
      <c r="C9" s="157"/>
      <c r="D9" s="157"/>
      <c r="E9" s="157"/>
      <c r="G9" s="144" t="s">
        <v>11</v>
      </c>
      <c r="H9" s="144"/>
      <c r="I9" s="36">
        <f>'[24]WV Cleanup'!J3</f>
        <v>6724</v>
      </c>
      <c r="J9" s="36">
        <f>'[24]WV Cleanup'!K3</f>
        <v>6722.02</v>
      </c>
      <c r="K9" s="77"/>
    </row>
    <row r="10" spans="1:16" ht="15.75">
      <c r="A10" s="80"/>
      <c r="B10" s="80"/>
      <c r="C10" s="80"/>
      <c r="D10" s="80"/>
      <c r="E10" s="80"/>
      <c r="G10" s="144" t="s">
        <v>12</v>
      </c>
      <c r="H10" s="144"/>
      <c r="I10" s="36">
        <f>'[24]WV Cleanup'!J4</f>
        <v>7198.3872053872055</v>
      </c>
      <c r="J10" s="36">
        <f>'[24]WV Cleanup'!K4</f>
        <v>7148.0731986531991</v>
      </c>
      <c r="K10" s="81"/>
    </row>
    <row r="11" spans="1:16" ht="15.75">
      <c r="G11" s="144" t="s">
        <v>14</v>
      </c>
      <c r="H11" s="144"/>
      <c r="I11" s="36">
        <f>'[24]WV Cleanup'!J5</f>
        <v>7716.0330578512394</v>
      </c>
      <c r="J11" s="36">
        <f>'[24]WV Cleanup'!K5</f>
        <v>7323.7245454545455</v>
      </c>
      <c r="K11" s="81"/>
    </row>
    <row r="12" spans="1:16" ht="15.75">
      <c r="A12" s="76"/>
      <c r="B12" s="76"/>
      <c r="C12" s="76"/>
      <c r="D12" s="76"/>
      <c r="E12" s="76"/>
      <c r="G12" s="144" t="s">
        <v>16</v>
      </c>
      <c r="H12" s="144"/>
      <c r="I12" s="36">
        <f>'[24]WV Cleanup'!J6</f>
        <v>11300.8</v>
      </c>
      <c r="J12" s="36">
        <f>'[24]WV Cleanup'!K6</f>
        <v>7514.381233333339</v>
      </c>
      <c r="K12" s="8" t="s">
        <v>43</v>
      </c>
    </row>
    <row r="13" spans="1:16" ht="15.75">
      <c r="G13" s="144" t="s">
        <v>18</v>
      </c>
      <c r="H13" s="144"/>
      <c r="I13" s="36">
        <f>'[24]WV Cleanup'!J7</f>
        <v>11344</v>
      </c>
      <c r="J13" s="36">
        <f>'[24]WV Cleanup'!K7</f>
        <v>7518.74</v>
      </c>
      <c r="K13" s="8" t="s">
        <v>45</v>
      </c>
    </row>
    <row r="14" spans="1:16" ht="15.75">
      <c r="K14" s="8" t="s">
        <v>44</v>
      </c>
    </row>
    <row r="15" spans="1:16" ht="15.75">
      <c r="B15" s="48"/>
      <c r="H15" s="153"/>
      <c r="I15" s="153"/>
      <c r="J15" s="153"/>
    </row>
    <row r="16" spans="1:16">
      <c r="B16" s="82"/>
    </row>
    <row r="17" spans="1:23">
      <c r="A17" s="156"/>
      <c r="B17" s="156"/>
    </row>
    <row r="19" spans="1:23" ht="15.75">
      <c r="A19" s="83"/>
      <c r="B19" s="84"/>
      <c r="C19" s="84"/>
      <c r="D19" s="84"/>
    </row>
    <row r="20" spans="1:23">
      <c r="A20" s="85" t="s">
        <v>37</v>
      </c>
      <c r="B20" s="85" t="s">
        <v>37</v>
      </c>
      <c r="C20" s="85" t="s">
        <v>37</v>
      </c>
      <c r="D20" s="85" t="s">
        <v>37</v>
      </c>
      <c r="E20" s="85" t="s">
        <v>37</v>
      </c>
      <c r="F20" s="85" t="s">
        <v>37</v>
      </c>
      <c r="G20" s="85" t="s">
        <v>37</v>
      </c>
      <c r="H20" s="85" t="s">
        <v>37</v>
      </c>
      <c r="I20" s="85" t="s">
        <v>37</v>
      </c>
      <c r="J20" s="85" t="s">
        <v>37</v>
      </c>
      <c r="K20" s="85" t="s">
        <v>37</v>
      </c>
      <c r="L20" s="85" t="s">
        <v>37</v>
      </c>
      <c r="M20" s="85" t="s">
        <v>37</v>
      </c>
      <c r="N20" s="85" t="s">
        <v>37</v>
      </c>
      <c r="O20" s="85" t="s">
        <v>37</v>
      </c>
      <c r="P20" s="85" t="s">
        <v>37</v>
      </c>
      <c r="Q20" s="85" t="s">
        <v>37</v>
      </c>
      <c r="R20" s="85" t="s">
        <v>37</v>
      </c>
      <c r="S20" s="85" t="s">
        <v>37</v>
      </c>
      <c r="T20" s="85" t="s">
        <v>37</v>
      </c>
      <c r="U20" s="85" t="s">
        <v>37</v>
      </c>
    </row>
    <row r="21" spans="1:23">
      <c r="A21" s="86">
        <f>'[24]Wireline Info'!$C$30</f>
        <v>7704.7</v>
      </c>
      <c r="B21" s="86">
        <f>VLOOKUP(B30,'[24]Wireline Info'!$B$10:$I$30,2,FALSE)</f>
        <v>7891</v>
      </c>
      <c r="C21" s="86">
        <f>VLOOKUP(C30,'[24]Wireline Info'!$B$10:$I$30,2,FALSE)</f>
        <v>8075.2</v>
      </c>
      <c r="D21" s="86">
        <f>VLOOKUP(D30,'[24]Wireline Info'!$B$10:$I$30,2,FALSE)</f>
        <v>8256.5</v>
      </c>
      <c r="E21" s="86">
        <f>VLOOKUP(E30,'[24]Wireline Info'!$B$10:$I$30,2,FALSE)</f>
        <v>8441.1</v>
      </c>
      <c r="F21" s="86">
        <f>VLOOKUP(F30,'[24]Wireline Info'!$B$10:$I$30,2,FALSE)</f>
        <v>8622.7000000000007</v>
      </c>
      <c r="G21" s="86">
        <f>VLOOKUP(G30,'[24]Wireline Info'!$B$10:$I$30,2,FALSE)</f>
        <v>8798.1</v>
      </c>
      <c r="H21" s="86">
        <f>VLOOKUP(H30,'[24]Wireline Info'!$B$10:$I$30,2,FALSE)</f>
        <v>8975.5</v>
      </c>
      <c r="I21" s="86">
        <f>VLOOKUP(I30,'[24]Wireline Info'!$B$10:$I$30,2,FALSE)</f>
        <v>9151</v>
      </c>
      <c r="J21" s="86">
        <f>VLOOKUP(J30,'[24]Wireline Info'!$B$10:$I$30,2,FALSE)</f>
        <v>9328.5</v>
      </c>
      <c r="K21" s="86">
        <f>VLOOKUP(K30,'[24]Wireline Info'!$B$10:$I$30,2,FALSE)</f>
        <v>9513</v>
      </c>
      <c r="L21" s="86">
        <f>VLOOKUP(L30,'[24]Wireline Info'!$B$10:$I$30,2,FALSE)</f>
        <v>9697.6</v>
      </c>
      <c r="M21" s="86">
        <f>VLOOKUP(M30,'[24]Wireline Info'!$B$10:$I$30,2,FALSE)</f>
        <v>9877.2999999999993</v>
      </c>
      <c r="N21" s="86">
        <f>VLOOKUP(N30,'[24]Wireline Info'!$B$10:$I$30,2,FALSE)</f>
        <v>10057.1</v>
      </c>
      <c r="O21" s="86">
        <f>VLOOKUP(O30,'[24]Wireline Info'!$B$10:$I$30,2,FALSE)</f>
        <v>10233.799999999999</v>
      </c>
      <c r="P21" s="86">
        <f>VLOOKUP(P30,'[24]Wireline Info'!$B$10:$I$30,2,FALSE)</f>
        <v>10410.299999999999</v>
      </c>
      <c r="Q21" s="86">
        <f>VLOOKUP(Q30,'[24]Wireline Info'!$B$10:$I$30,2,FALSE)</f>
        <v>10589.5</v>
      </c>
      <c r="R21" s="86">
        <f>VLOOKUP(R30,'[24]Wireline Info'!$B$10:$I$30,2,FALSE)</f>
        <v>10776.5</v>
      </c>
      <c r="S21" s="86">
        <f>VLOOKUP(S30,'[24]Wireline Info'!$B$10:$I$30,2,FALSE)</f>
        <v>10963.4</v>
      </c>
      <c r="T21" s="86">
        <f>VLOOKUP(T30,'[24]Wireline Info'!$B$10:$I$30,2,FALSE)</f>
        <v>11103.8</v>
      </c>
      <c r="U21" s="86">
        <f>VLOOKUP(U30,'[24]Wireline Info'!$B$10:$I$30,2,FALSE)</f>
        <v>11246.5</v>
      </c>
      <c r="V21" s="87" t="s">
        <v>38</v>
      </c>
    </row>
    <row r="22" spans="1:23">
      <c r="A22" s="88">
        <f t="shared" ref="A22:T22" si="0">A21+15.8</f>
        <v>7720.5</v>
      </c>
      <c r="B22" s="88">
        <f t="shared" si="0"/>
        <v>7906.8</v>
      </c>
      <c r="C22" s="88">
        <f t="shared" si="0"/>
        <v>8091</v>
      </c>
      <c r="D22" s="88">
        <f t="shared" si="0"/>
        <v>8272.2999999999993</v>
      </c>
      <c r="E22" s="88">
        <f t="shared" si="0"/>
        <v>8456.9</v>
      </c>
      <c r="F22" s="88">
        <f t="shared" si="0"/>
        <v>8638.5</v>
      </c>
      <c r="G22" s="88">
        <f t="shared" si="0"/>
        <v>8813.9</v>
      </c>
      <c r="H22" s="88">
        <f t="shared" si="0"/>
        <v>8991.2999999999993</v>
      </c>
      <c r="I22" s="88">
        <f t="shared" si="0"/>
        <v>9166.7999999999993</v>
      </c>
      <c r="J22" s="88">
        <f t="shared" si="0"/>
        <v>9344.2999999999993</v>
      </c>
      <c r="K22" s="88">
        <f t="shared" si="0"/>
        <v>9528.7999999999993</v>
      </c>
      <c r="L22" s="88">
        <f t="shared" si="0"/>
        <v>9713.4</v>
      </c>
      <c r="M22" s="88">
        <f t="shared" si="0"/>
        <v>9893.0999999999985</v>
      </c>
      <c r="N22" s="88">
        <f t="shared" si="0"/>
        <v>10072.9</v>
      </c>
      <c r="O22" s="88">
        <f t="shared" si="0"/>
        <v>10249.599999999999</v>
      </c>
      <c r="P22" s="88">
        <f t="shared" si="0"/>
        <v>10426.099999999999</v>
      </c>
      <c r="Q22" s="88">
        <f t="shared" si="0"/>
        <v>10605.3</v>
      </c>
      <c r="R22" s="88">
        <f t="shared" si="0"/>
        <v>10792.3</v>
      </c>
      <c r="S22" s="88">
        <f t="shared" si="0"/>
        <v>10979.199999999999</v>
      </c>
      <c r="T22" s="88">
        <f t="shared" si="0"/>
        <v>11119.599999999999</v>
      </c>
      <c r="U22" s="88">
        <f>U21+15.8</f>
        <v>11262.3</v>
      </c>
      <c r="V22" s="89">
        <f>'[24]WV Cleanup'!J7</f>
        <v>11344</v>
      </c>
    </row>
    <row r="23" spans="1:23">
      <c r="V23" s="90"/>
    </row>
    <row r="24" spans="1:23" ht="15.75" thickBot="1"/>
    <row r="25" spans="1:23" ht="15.75" thickBot="1">
      <c r="A25" s="91"/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5"/>
      <c r="U25" s="5"/>
      <c r="V25" s="5"/>
    </row>
    <row r="26" spans="1:23">
      <c r="A26" s="93"/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5"/>
      <c r="U26" s="95"/>
    </row>
    <row r="27" spans="1:23" ht="15.75" thickBot="1">
      <c r="A27" s="96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</row>
    <row r="28" spans="1:23" ht="15.75" thickBot="1">
      <c r="A28" s="91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V28" s="5"/>
      <c r="W28" s="5"/>
    </row>
    <row r="29" spans="1:23" ht="15.75" thickBot="1"/>
    <row r="30" spans="1:23" ht="16.5" thickBot="1">
      <c r="A30" s="99" t="s">
        <v>19</v>
      </c>
      <c r="B30" s="100">
        <f t="shared" ref="B30:S30" si="1">C30+1</f>
        <v>20</v>
      </c>
      <c r="C30" s="100">
        <f t="shared" si="1"/>
        <v>19</v>
      </c>
      <c r="D30" s="100">
        <f t="shared" si="1"/>
        <v>18</v>
      </c>
      <c r="E30" s="100">
        <f t="shared" si="1"/>
        <v>17</v>
      </c>
      <c r="F30" s="100">
        <f t="shared" si="1"/>
        <v>16</v>
      </c>
      <c r="G30" s="100">
        <f t="shared" si="1"/>
        <v>15</v>
      </c>
      <c r="H30" s="100">
        <f t="shared" si="1"/>
        <v>14</v>
      </c>
      <c r="I30" s="100">
        <f t="shared" si="1"/>
        <v>13</v>
      </c>
      <c r="J30" s="100">
        <f t="shared" si="1"/>
        <v>12</v>
      </c>
      <c r="K30" s="100">
        <f t="shared" si="1"/>
        <v>11</v>
      </c>
      <c r="L30" s="100">
        <f t="shared" si="1"/>
        <v>10</v>
      </c>
      <c r="M30" s="100">
        <f t="shared" si="1"/>
        <v>9</v>
      </c>
      <c r="N30" s="100">
        <f t="shared" si="1"/>
        <v>8</v>
      </c>
      <c r="O30" s="100">
        <f t="shared" si="1"/>
        <v>7</v>
      </c>
      <c r="P30" s="100">
        <f t="shared" si="1"/>
        <v>6</v>
      </c>
      <c r="Q30" s="100">
        <f t="shared" si="1"/>
        <v>5</v>
      </c>
      <c r="R30" s="100">
        <f t="shared" si="1"/>
        <v>4</v>
      </c>
      <c r="S30" s="100">
        <f t="shared" si="1"/>
        <v>3</v>
      </c>
      <c r="T30" s="100">
        <f>U30+1</f>
        <v>2</v>
      </c>
      <c r="U30" s="100">
        <f>1</f>
        <v>1</v>
      </c>
      <c r="V30" s="99" t="s">
        <v>39</v>
      </c>
    </row>
    <row r="31" spans="1:23">
      <c r="A31" s="101">
        <f>'[24]Casing and Tubular Data'!J6</f>
        <v>7670.5</v>
      </c>
      <c r="B31" s="102" t="s">
        <v>40</v>
      </c>
      <c r="C31" s="103" t="s">
        <v>40</v>
      </c>
      <c r="D31" s="103" t="s">
        <v>40</v>
      </c>
      <c r="E31" s="103" t="s">
        <v>40</v>
      </c>
      <c r="F31" s="103" t="s">
        <v>40</v>
      </c>
      <c r="G31" s="103" t="s">
        <v>40</v>
      </c>
      <c r="H31" s="103" t="s">
        <v>40</v>
      </c>
      <c r="I31" s="103" t="s">
        <v>40</v>
      </c>
      <c r="J31" s="103" t="s">
        <v>40</v>
      </c>
      <c r="K31" s="103" t="s">
        <v>40</v>
      </c>
      <c r="L31" s="103" t="s">
        <v>40</v>
      </c>
      <c r="M31" s="103" t="s">
        <v>40</v>
      </c>
      <c r="N31" s="103" t="s">
        <v>40</v>
      </c>
      <c r="O31" s="103" t="s">
        <v>40</v>
      </c>
      <c r="P31" s="103" t="s">
        <v>40</v>
      </c>
      <c r="Q31" s="103" t="s">
        <v>40</v>
      </c>
      <c r="R31" s="103" t="s">
        <v>40</v>
      </c>
      <c r="S31" s="103" t="s">
        <v>40</v>
      </c>
      <c r="T31" s="103" t="s">
        <v>40</v>
      </c>
      <c r="U31" s="104" t="s">
        <v>40</v>
      </c>
      <c r="V31" s="105">
        <f>'[24]WV Cleanup'!J6</f>
        <v>11300.8</v>
      </c>
    </row>
    <row r="32" spans="1:23" ht="15.75">
      <c r="B32" s="106">
        <f>VLOOKUP(B$30,'[24]Wireline Info'!$B$10:$I$30,3,FALSE)</f>
        <v>7881</v>
      </c>
      <c r="C32" s="107">
        <f>VLOOKUP(C$30,'[24]Wireline Info'!$B$10:$I$30,3,FALSE)</f>
        <v>8065.2</v>
      </c>
      <c r="D32" s="107">
        <f>VLOOKUP(D$30,'[24]Wireline Info'!$B$10:$I$30,3,FALSE)</f>
        <v>8246.5</v>
      </c>
      <c r="E32" s="107">
        <f>VLOOKUP(E$30,'[24]Wireline Info'!$B$10:$I$30,3,FALSE)</f>
        <v>8431.1</v>
      </c>
      <c r="F32" s="107">
        <f>VLOOKUP(F$30,'[24]Wireline Info'!$B$10:$I$30,3,FALSE)</f>
        <v>8612.7000000000007</v>
      </c>
      <c r="G32" s="107">
        <f>VLOOKUP(G$30,'[24]Wireline Info'!$B$10:$I$30,3,FALSE)</f>
        <v>8788.1</v>
      </c>
      <c r="H32" s="107">
        <f>VLOOKUP(H$30,'[24]Wireline Info'!$B$10:$I$30,3,FALSE)</f>
        <v>8965.5</v>
      </c>
      <c r="I32" s="107">
        <f>VLOOKUP(I$30,'[24]Wireline Info'!$B$10:$I$30,3,FALSE)</f>
        <v>9141</v>
      </c>
      <c r="J32" s="107">
        <f>VLOOKUP(J$30,'[24]Wireline Info'!$B$10:$I$30,3,FALSE)</f>
        <v>9318.5</v>
      </c>
      <c r="K32" s="107">
        <f>VLOOKUP(K$30,'[24]Wireline Info'!$B$10:$I$30,3,FALSE)</f>
        <v>9503</v>
      </c>
      <c r="L32" s="107">
        <f>VLOOKUP(L$30,'[24]Wireline Info'!$B$10:$I$30,3,FALSE)</f>
        <v>9687.6</v>
      </c>
      <c r="M32" s="107">
        <f>VLOOKUP(M$30,'[24]Wireline Info'!$B$10:$I$30,3,FALSE)</f>
        <v>9867.2999999999993</v>
      </c>
      <c r="N32" s="107">
        <f>VLOOKUP(N$30,'[24]Wireline Info'!$B$10:$I$30,3,FALSE)</f>
        <v>10047.1</v>
      </c>
      <c r="O32" s="107">
        <f>VLOOKUP(O$30,'[24]Wireline Info'!$B$10:$I$30,3,FALSE)</f>
        <v>10223.799999999999</v>
      </c>
      <c r="P32" s="107">
        <f>VLOOKUP(P$30,'[24]Wireline Info'!$B$10:$I$30,3,FALSE)</f>
        <v>10400.299999999999</v>
      </c>
      <c r="Q32" s="107">
        <f>VLOOKUP(Q$30,'[24]Wireline Info'!$B$10:$I$30,3,FALSE)</f>
        <v>10579.5</v>
      </c>
      <c r="R32" s="107">
        <f>VLOOKUP(R$30,'[24]Wireline Info'!$B$10:$I$30,3,FALSE)</f>
        <v>10766.5</v>
      </c>
      <c r="S32" s="107">
        <f>VLOOKUP(S$30,'[24]Wireline Info'!$B$10:$I$30,3,FALSE)</f>
        <v>10953.4</v>
      </c>
      <c r="T32" s="107">
        <f>VLOOKUP(T$30,'[24]Wireline Info'!$B$10:$I$30,3,FALSE)</f>
        <v>11093.8</v>
      </c>
      <c r="U32" s="108">
        <f>VLOOKUP(U$30,'[24]Wireline Info'!$B$10:$I$30,3,FALSE)</f>
        <v>11236.5</v>
      </c>
      <c r="V32" s="120" t="s">
        <v>46</v>
      </c>
    </row>
    <row r="33" spans="2:28" ht="15.75">
      <c r="B33" s="109">
        <v>7865</v>
      </c>
      <c r="C33" s="110">
        <v>8050</v>
      </c>
      <c r="D33" s="110">
        <v>8232</v>
      </c>
      <c r="E33" s="110">
        <f>VLOOKUP(E$30,'[24]Wireline Info'!$B$10:$I$30,4,FALSE)</f>
        <v>8421.1</v>
      </c>
      <c r="F33" s="110">
        <v>8598</v>
      </c>
      <c r="G33" s="110">
        <v>8773</v>
      </c>
      <c r="H33" s="110">
        <v>8951</v>
      </c>
      <c r="I33" s="110">
        <v>9126</v>
      </c>
      <c r="J33" s="110">
        <v>9304</v>
      </c>
      <c r="K33" s="110">
        <v>9488</v>
      </c>
      <c r="L33" s="110">
        <v>9673</v>
      </c>
      <c r="M33" s="110">
        <v>9852</v>
      </c>
      <c r="N33" s="110">
        <v>10032</v>
      </c>
      <c r="O33" s="110">
        <v>10210</v>
      </c>
      <c r="P33" s="110">
        <v>10385</v>
      </c>
      <c r="Q33" s="110">
        <v>10565</v>
      </c>
      <c r="R33" s="110">
        <f>VLOOKUP(R$30,'[24]Wireline Info'!$B$10:$I$30,4,FALSE)</f>
        <v>10756.5</v>
      </c>
      <c r="S33" s="110">
        <v>10939</v>
      </c>
      <c r="T33" s="110">
        <v>11080</v>
      </c>
      <c r="U33" s="111">
        <v>11226</v>
      </c>
      <c r="V33" s="119" t="s">
        <v>47</v>
      </c>
    </row>
    <row r="34" spans="2:28">
      <c r="B34" s="109">
        <f>VLOOKUP(B$30,'[24]Wireline Info'!$B$10:$I$30,5,FALSE)</f>
        <v>7805.75</v>
      </c>
      <c r="C34" s="110">
        <f>VLOOKUP(C$30,'[24]Wireline Info'!$B$10:$I$30,5,FALSE)</f>
        <v>7991</v>
      </c>
      <c r="D34" s="110">
        <f>VLOOKUP(D$30,'[24]Wireline Info'!$B$10:$I$30,5,FALSE)</f>
        <v>8173.75</v>
      </c>
      <c r="E34" s="110">
        <f>VLOOKUP(E$30,'[24]Wireline Info'!$B$10:$I$30,5,FALSE)</f>
        <v>8356.7000000000007</v>
      </c>
      <c r="F34" s="110">
        <f>VLOOKUP(F$30,'[24]Wireline Info'!$B$10:$I$30,5,FALSE)</f>
        <v>8539.7999999999993</v>
      </c>
      <c r="G34" s="110">
        <f>VLOOKUP(G$30,'[24]Wireline Info'!$B$10:$I$30,5,FALSE)</f>
        <v>8718.2999999999993</v>
      </c>
      <c r="H34" s="110">
        <f>VLOOKUP(H$30,'[24]Wireline Info'!$B$10:$I$30,5,FALSE)</f>
        <v>8894.7000000000007</v>
      </c>
      <c r="I34" s="110">
        <f>VLOOKUP(I$30,'[24]Wireline Info'!$B$10:$I$30,5,FALSE)</f>
        <v>9071.15</v>
      </c>
      <c r="J34" s="110">
        <f>VLOOKUP(J$30,'[24]Wireline Info'!$B$10:$I$30,5,FALSE)</f>
        <v>9247.65</v>
      </c>
      <c r="K34" s="110">
        <f>VLOOKUP(K$30,'[24]Wireline Info'!$B$10:$I$30,5,FALSE)</f>
        <v>9428.65</v>
      </c>
      <c r="L34" s="110">
        <f>VLOOKUP(L$30,'[24]Wireline Info'!$B$10:$I$30,5,FALSE)</f>
        <v>9613.2000000000007</v>
      </c>
      <c r="M34" s="110">
        <f>VLOOKUP(M$30,'[24]Wireline Info'!$B$10:$I$30,5,FALSE)</f>
        <v>9795.3499999999985</v>
      </c>
      <c r="N34" s="110">
        <f>VLOOKUP(N$30,'[24]Wireline Info'!$B$10:$I$30,5,FALSE)</f>
        <v>9975.0999999999985</v>
      </c>
      <c r="O34" s="110">
        <f>VLOOKUP(O$30,'[24]Wireline Info'!$B$10:$I$30,5,FALSE)</f>
        <v>10153.349999999999</v>
      </c>
      <c r="P34" s="110">
        <f>VLOOKUP(P$30,'[24]Wireline Info'!$B$10:$I$30,5,FALSE)</f>
        <v>10329.949999999999</v>
      </c>
      <c r="Q34" s="110">
        <v>10510</v>
      </c>
      <c r="R34" s="110">
        <v>10681</v>
      </c>
      <c r="S34" s="110">
        <f>VLOOKUP(S$30,'[24]Wireline Info'!$B$10:$I$30,5,FALSE)</f>
        <v>10877.849999999999</v>
      </c>
      <c r="T34" s="110">
        <f>VLOOKUP(T$30,'[24]Wireline Info'!$B$10:$I$30,5,FALSE)</f>
        <v>11041.5</v>
      </c>
      <c r="U34" s="111">
        <f>VLOOKUP(U$30,'[24]Wireline Info'!$B$10:$I$30,5,FALSE)</f>
        <v>11183.05</v>
      </c>
    </row>
    <row r="35" spans="2:28" ht="15.75" thickBot="1">
      <c r="B35" s="112">
        <f>VLOOKUP(B$30,'[24]Wireline Info'!$B$10:$I$30,6,FALSE)</f>
        <v>7740.5</v>
      </c>
      <c r="C35" s="113">
        <v>7925</v>
      </c>
      <c r="D35" s="113">
        <f>VLOOKUP(D$30,'[24]Wireline Info'!$B$10:$I$30,6,FALSE)</f>
        <v>8111</v>
      </c>
      <c r="E35" s="113">
        <f>VLOOKUP(E$30,'[24]Wireline Info'!$B$10:$I$30,6,FALSE)</f>
        <v>8292.2999999999993</v>
      </c>
      <c r="F35" s="113">
        <f>VLOOKUP(F$30,'[24]Wireline Info'!$B$10:$I$30,6,FALSE)</f>
        <v>8476.9</v>
      </c>
      <c r="G35" s="113">
        <f>VLOOKUP(G$30,'[24]Wireline Info'!$B$10:$I$30,6,FALSE)</f>
        <v>8658.5</v>
      </c>
      <c r="H35" s="113">
        <f>VLOOKUP(H$30,'[24]Wireline Info'!$B$10:$I$30,6,FALSE)</f>
        <v>8833.9</v>
      </c>
      <c r="I35" s="113">
        <f>VLOOKUP(I$30,'[24]Wireline Info'!$B$10:$I$30,6,FALSE)</f>
        <v>9011.2999999999993</v>
      </c>
      <c r="J35" s="113">
        <f>VLOOKUP(J$30,'[24]Wireline Info'!$B$10:$I$30,6,FALSE)</f>
        <v>9186.7999999999993</v>
      </c>
      <c r="K35" s="113">
        <v>9362</v>
      </c>
      <c r="L35" s="113">
        <f>VLOOKUP(L$30,'[24]Wireline Info'!$B$10:$I$30,6,FALSE)</f>
        <v>9548.7999999999993</v>
      </c>
      <c r="M35" s="113">
        <v>9735</v>
      </c>
      <c r="N35" s="113">
        <f>VLOOKUP(N$30,'[24]Wireline Info'!$B$10:$I$30,6,FALSE)</f>
        <v>9913.0999999999985</v>
      </c>
      <c r="O35" s="113">
        <f>VLOOKUP(O$30,'[24]Wireline Info'!$B$10:$I$30,6,FALSE)</f>
        <v>10092.9</v>
      </c>
      <c r="P35" s="113">
        <v>10268</v>
      </c>
      <c r="Q35" s="113">
        <f>VLOOKUP(Q$30,'[24]Wireline Info'!$B$10:$I$30,6,FALSE)</f>
        <v>10446.099999999999</v>
      </c>
      <c r="R35" s="113">
        <f>VLOOKUP(R$30,'[24]Wireline Info'!$B$10:$I$30,6,FALSE)</f>
        <v>10625.3</v>
      </c>
      <c r="S35" s="113">
        <v>10810</v>
      </c>
      <c r="T35" s="113">
        <f>VLOOKUP(T$30,'[24]Wireline Info'!$B$10:$I$30,6,FALSE)</f>
        <v>10999.199999999999</v>
      </c>
      <c r="U35" s="114">
        <f>VLOOKUP(U$30,'[24]Wireline Info'!$B$10:$I$30,6,FALSE)</f>
        <v>11139.599999999999</v>
      </c>
    </row>
    <row r="36" spans="2:28">
      <c r="B36" s="115"/>
      <c r="C36" s="116"/>
      <c r="D36" s="115"/>
      <c r="E36" s="115"/>
      <c r="F36" s="115"/>
      <c r="G36" s="116"/>
      <c r="H36" s="4"/>
      <c r="I36" s="4"/>
      <c r="J36" s="117"/>
      <c r="K36" s="4"/>
      <c r="L36" s="4"/>
      <c r="M36" s="4"/>
      <c r="N36" s="4"/>
      <c r="O36" s="4"/>
      <c r="P36" s="4"/>
      <c r="Q36" s="4"/>
      <c r="R36" s="4"/>
      <c r="S36" s="4"/>
    </row>
    <row r="37" spans="2:28"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2:28">
      <c r="L38" s="5"/>
      <c r="M38" s="5"/>
      <c r="N38" s="5"/>
      <c r="O38" s="5"/>
      <c r="P38" s="5"/>
      <c r="Q38" s="5"/>
      <c r="R38" s="5"/>
      <c r="T38" s="118" t="s">
        <v>41</v>
      </c>
      <c r="U38" s="5"/>
      <c r="W38" s="5"/>
      <c r="X38" s="5"/>
      <c r="Y38" s="5"/>
      <c r="Z38" s="5"/>
      <c r="AA38" s="5"/>
      <c r="AB38" s="5"/>
    </row>
    <row r="39" spans="2:28">
      <c r="L39" s="5"/>
      <c r="M39" s="5"/>
      <c r="N39" s="5"/>
      <c r="O39" s="5"/>
      <c r="P39" s="5"/>
      <c r="Q39" s="5"/>
      <c r="R39" s="5"/>
      <c r="S39" s="5"/>
      <c r="T39" s="5"/>
      <c r="U39" s="5"/>
    </row>
    <row r="40" spans="2:28">
      <c r="T40" s="5"/>
      <c r="U40" s="5"/>
    </row>
    <row r="41" spans="2:28" ht="15.75">
      <c r="I41" s="119"/>
      <c r="L41" s="5"/>
      <c r="M41" s="5"/>
      <c r="N41" s="5"/>
      <c r="O41" s="5"/>
      <c r="P41" s="5"/>
      <c r="Q41" s="5"/>
      <c r="R41" s="5"/>
      <c r="S41" s="5"/>
      <c r="T41" s="5"/>
      <c r="U41" s="5"/>
    </row>
    <row r="42" spans="2:28" ht="15.75">
      <c r="I42" s="119"/>
      <c r="L42" s="5"/>
      <c r="M42" s="5"/>
      <c r="N42" s="5"/>
      <c r="O42" s="5"/>
      <c r="P42" s="5"/>
      <c r="Q42" s="5"/>
      <c r="R42" s="5"/>
      <c r="S42" s="5"/>
      <c r="T42" s="5"/>
      <c r="U42" s="5"/>
    </row>
    <row r="43" spans="2:28" ht="15.75">
      <c r="I43" s="119"/>
    </row>
    <row r="44" spans="2:28" ht="15.75">
      <c r="I44" s="119"/>
    </row>
  </sheetData>
  <mergeCells count="20">
    <mergeCell ref="H15:J15"/>
    <mergeCell ref="A17:B17"/>
    <mergeCell ref="A9:E9"/>
    <mergeCell ref="G9:H9"/>
    <mergeCell ref="G10:H10"/>
    <mergeCell ref="G11:H11"/>
    <mergeCell ref="G12:H12"/>
    <mergeCell ref="G13:H13"/>
    <mergeCell ref="G6:I6"/>
    <mergeCell ref="J6:K6"/>
    <mergeCell ref="A7:C7"/>
    <mergeCell ref="G7:H7"/>
    <mergeCell ref="A8:C8"/>
    <mergeCell ref="G8:H8"/>
    <mergeCell ref="J5:K5"/>
    <mergeCell ref="A1:E2"/>
    <mergeCell ref="A3:E3"/>
    <mergeCell ref="A4:E4"/>
    <mergeCell ref="A5:E5"/>
    <mergeCell ref="G5:I5"/>
  </mergeCells>
  <pageMargins left="0.7" right="0.7" top="0.75" bottom="0.75" header="0.3" footer="0.3"/>
  <pageSetup paperSize="5" scale="91" orientation="landscape" r:id="rId1"/>
  <headerFooter>
    <oddHeader>&amp;C&amp;A</oddHeader>
    <oddFooter xml:space="preserve">&amp;C&amp;F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Vertical WBD</vt:lpstr>
      <vt:lpstr>Horizontal WBD</vt:lpstr>
      <vt:lpstr>' Vertical WBD'!Print_Area</vt:lpstr>
      <vt:lpstr>'Horizontal WBD'!Print_Area</vt:lpstr>
    </vt:vector>
  </TitlesOfParts>
  <Company>For Internal Use Only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bertogg</dc:creator>
  <cp:lastModifiedBy>Barbara Westerdale</cp:lastModifiedBy>
  <dcterms:created xsi:type="dcterms:W3CDTF">2014-03-20T18:46:44Z</dcterms:created>
  <dcterms:modified xsi:type="dcterms:W3CDTF">2014-04-16T15:40:05Z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umber" linkTarget="prop_number">
    <vt:lpwstr>#REF!</vt:lpwstr>
  </property>
</Properties>
</file>