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KINDER_MORGAN_HE_6_P3_LAT_SVY" localSheetId="2">Sheet1!#REF!</definedName>
    <definedName name="KINDER_MORGAN_HF_4_P1_SVY" localSheetId="2">Sheet1!$A$1:$P$232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KINDER MORGAN HE 6 P3 LAT SVY" type="6" refreshedVersion="4" background="1" saveData="1">
    <textPr codePage="65000" sourceFile="C:\Clients\Kinder Morgan\Montezuma Co, CO\HE-6\Planning\KINDER MORGAN HE 6 P3 LAT SVY.TXT" space="1" consecutive="1">
      <textFields count="4">
        <textField/>
        <textField/>
        <textField/>
        <textField/>
      </textFields>
    </textPr>
  </connection>
  <connection id="2" name="KINDER MORGAN HF-4 P1 SVY" type="6" refreshedVersion="4" background="1" saveData="1">
    <textPr codePage="65000" sourceFile="C:\Clients\Kinder Morgan\Montezuma Co, CO\HF-4\Planning\KINDER MORGAN HF-4 P1 SVY.TXT" space="1" consecutive="1">
      <textFields count="4"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<sst xmlns="http://schemas.openxmlformats.org/spreadsheetml/2006/main" count="405" uniqueCount="194">
  <si>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</si>
  <si>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</si>
  <si>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</si>
  <si>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</si>
  <si>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</si>
  <si>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</si>
  <si>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</si>
  <si>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</si>
  <si>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</si>
  <si>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</si>
  <si>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</si>
  <si>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</si>
  <si>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</si>
  <si>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</si>
  <si>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</si>
  <si>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</si>
  <si>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</si>
  <si>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</si>
  <si>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</si>
  <si>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</si>
  <si>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</si>
  <si>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</si>
  <si>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</si>
  <si>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</si>
  <si>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</si>
  <si>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</si>
  <si>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</si>
  <si>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</si>
  <si>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</si>
  <si>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</si>
  <si>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</si>
  <si>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</si>
  <si>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</si>
  <si>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Kinder Morgan</t>
  </si>
  <si>
    <t>Weatherford</t>
  </si>
  <si>
    <t>International</t>
  </si>
  <si>
    <t>Ltd.</t>
  </si>
  <si>
    <t>WFT</t>
  </si>
  <si>
    <t>Plan</t>
  </si>
  <si>
    <t>Report</t>
  </si>
  <si>
    <t>Lat,</t>
  </si>
  <si>
    <t>Long</t>
  </si>
  <si>
    <t>Company:</t>
  </si>
  <si>
    <t>Kinder</t>
  </si>
  <si>
    <t>Morgan</t>
  </si>
  <si>
    <t>Date:</t>
  </si>
  <si>
    <t>Time:</t>
  </si>
  <si>
    <t>Page:</t>
  </si>
  <si>
    <t>Field:</t>
  </si>
  <si>
    <t>Montezuma</t>
  </si>
  <si>
    <t>Co.,</t>
  </si>
  <si>
    <t>CO</t>
  </si>
  <si>
    <t>(NAD83)</t>
  </si>
  <si>
    <t>Co-ordinate(NE)</t>
  </si>
  <si>
    <t>Reference:</t>
  </si>
  <si>
    <t>Well:</t>
  </si>
  <si>
    <t>North</t>
  </si>
  <si>
    <t>Site:</t>
  </si>
  <si>
    <t>Vertical</t>
  </si>
  <si>
    <t>(TVD)</t>
  </si>
  <si>
    <t>SITE</t>
  </si>
  <si>
    <t>Section</t>
  </si>
  <si>
    <t>(VS)</t>
  </si>
  <si>
    <t>Well</t>
  </si>
  <si>
    <t>Wellpath:</t>
  </si>
  <si>
    <t>Survey</t>
  </si>
  <si>
    <t>Calculation</t>
  </si>
  <si>
    <t>Method:</t>
  </si>
  <si>
    <t>Minimum</t>
  </si>
  <si>
    <t>Curvature</t>
  </si>
  <si>
    <t>Db:</t>
  </si>
  <si>
    <t>Sybase</t>
  </si>
  <si>
    <t>Plan:</t>
  </si>
  <si>
    <t>Date</t>
  </si>
  <si>
    <t>Composed:</t>
  </si>
  <si>
    <t>Version:</t>
  </si>
  <si>
    <t>Principal:</t>
  </si>
  <si>
    <t>Yes</t>
  </si>
  <si>
    <t>Tied-to:</t>
  </si>
  <si>
    <t>From</t>
  </si>
  <si>
    <t>Surface</t>
  </si>
  <si>
    <t>Colorado</t>
  </si>
  <si>
    <t>Map</t>
  </si>
  <si>
    <t>System:US</t>
  </si>
  <si>
    <t>State</t>
  </si>
  <si>
    <t>Plane</t>
  </si>
  <si>
    <t>Coordinate</t>
  </si>
  <si>
    <t>System</t>
  </si>
  <si>
    <t>Zone:</t>
  </si>
  <si>
    <t>Colorado,</t>
  </si>
  <si>
    <t>Southern</t>
  </si>
  <si>
    <t>Zone</t>
  </si>
  <si>
    <t>Geo</t>
  </si>
  <si>
    <t>Datum:</t>
  </si>
  <si>
    <t>GRS</t>
  </si>
  <si>
    <t>System:</t>
  </si>
  <si>
    <t>Centre</t>
  </si>
  <si>
    <t>Sys</t>
  </si>
  <si>
    <t>Mean</t>
  </si>
  <si>
    <t>Sea</t>
  </si>
  <si>
    <t>Level</t>
  </si>
  <si>
    <t>Geomagnetic</t>
  </si>
  <si>
    <t>Model:</t>
  </si>
  <si>
    <t>IGRF2010</t>
  </si>
  <si>
    <t>Site</t>
  </si>
  <si>
    <t>Position:</t>
  </si>
  <si>
    <t>Northing:</t>
  </si>
  <si>
    <t>ft</t>
  </si>
  <si>
    <t>Latitude:</t>
  </si>
  <si>
    <t>N</t>
  </si>
  <si>
    <t>From:</t>
  </si>
  <si>
    <t>Geographic</t>
  </si>
  <si>
    <t>Easting:</t>
  </si>
  <si>
    <t>Longitude:</t>
  </si>
  <si>
    <t>W</t>
  </si>
  <si>
    <t>Position</t>
  </si>
  <si>
    <t>Uncertainty:</t>
  </si>
  <si>
    <t>Ground</t>
  </si>
  <si>
    <t>Level:</t>
  </si>
  <si>
    <t>Convergence:</t>
  </si>
  <si>
    <t>deg</t>
  </si>
  <si>
    <t>Slot</t>
  </si>
  <si>
    <t>Name:</t>
  </si>
  <si>
    <t>S</t>
  </si>
  <si>
    <t>Easting</t>
  </si>
  <si>
    <t>:</t>
  </si>
  <si>
    <t>Drilled</t>
  </si>
  <si>
    <t>Tie-on</t>
  </si>
  <si>
    <t>Depth:</t>
  </si>
  <si>
    <t>Current</t>
  </si>
  <si>
    <t>Height</t>
  </si>
  <si>
    <t>Above</t>
  </si>
  <si>
    <t>Magnetic</t>
  </si>
  <si>
    <t>Data:</t>
  </si>
  <si>
    <t>Declination:</t>
  </si>
  <si>
    <t>Field</t>
  </si>
  <si>
    <t>Strength:</t>
  </si>
  <si>
    <t>nT</t>
  </si>
  <si>
    <t>Mag</t>
  </si>
  <si>
    <t>Dip</t>
  </si>
  <si>
    <t>Angle:</t>
  </si>
  <si>
    <t>Section:Depth</t>
  </si>
  <si>
    <t>Direction</t>
  </si>
  <si>
    <t>Information</t>
  </si>
  <si>
    <t>MD</t>
  </si>
  <si>
    <t>Incl</t>
  </si>
  <si>
    <t>Azim</t>
  </si>
  <si>
    <t>TVD</t>
  </si>
  <si>
    <t>DLS</t>
  </si>
  <si>
    <t>Build</t>
  </si>
  <si>
    <t>Turn</t>
  </si>
  <si>
    <t>TFO</t>
  </si>
  <si>
    <t>Target</t>
  </si>
  <si>
    <t>deg/100ftdeg/100ftdeg/100ft</t>
  </si>
  <si>
    <t>PBHL</t>
  </si>
  <si>
    <t>N/S</t>
  </si>
  <si>
    <t>E/W</t>
  </si>
  <si>
    <t>VS</t>
  </si>
  <si>
    <t>Lat</t>
  </si>
  <si>
    <t>Min</t>
  </si>
  <si>
    <t>Sec</t>
  </si>
  <si>
    <t>Comment</t>
  </si>
  <si>
    <t>deg/100ft</t>
  </si>
  <si>
    <t>Csg</t>
  </si>
  <si>
    <t>KOP</t>
  </si>
  <si>
    <t>LP</t>
  </si>
  <si>
    <t>Targets</t>
  </si>
  <si>
    <t>&lt;----</t>
  </si>
  <si>
    <t>Latitude</t>
  </si>
  <si>
    <t>--&lt;---</t>
  </si>
  <si>
    <t>Longitude</t>
  </si>
  <si>
    <t>---</t>
  </si>
  <si>
    <t>Name</t>
  </si>
  <si>
    <t>Description</t>
  </si>
  <si>
    <t>Northing</t>
  </si>
  <si>
    <t>Deg</t>
  </si>
  <si>
    <t>Dip.</t>
  </si>
  <si>
    <t>Dir.</t>
  </si>
  <si>
    <t>Casing</t>
  </si>
  <si>
    <t>Points</t>
  </si>
  <si>
    <t>Diameter</t>
  </si>
  <si>
    <t>Hole</t>
  </si>
  <si>
    <t>Size</t>
  </si>
  <si>
    <t>in</t>
  </si>
  <si>
    <t>Formations</t>
  </si>
  <si>
    <t>Lithology</t>
  </si>
  <si>
    <t>Angle</t>
  </si>
  <si>
    <t>Annotation</t>
  </si>
  <si>
    <t>HF-4</t>
  </si>
  <si>
    <t>PLANNED</t>
  </si>
  <si>
    <t>HF-4,</t>
  </si>
  <si>
    <t>(0.00N,0.00E,180.00Azi)</t>
  </si>
  <si>
    <t>#1</t>
  </si>
  <si>
    <t>t54 1 37N 19W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</si>
</sst>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KINDER MORGAN HF-4 P1 SVY" connectionId="2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4" zoomScaleNormal="100" zoomScaleSheetLayoutView="100" workbookViewId="0">
      <selection activeCell="A22" sqref="A2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7900</v>
      </c>
      <c r="C2" s="1">
        <v>0</v>
      </c>
      <c r="D2" s="1">
        <v>180</v>
      </c>
      <c r="E2" s="1">
        <v>7900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1">
        <v>7955</v>
      </c>
      <c r="C3" s="1">
        <v>0</v>
      </c>
      <c r="D3" s="1">
        <v>180</v>
      </c>
      <c r="E3" s="1">
        <v>7955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7960</v>
      </c>
      <c r="C4" s="1">
        <v>0</v>
      </c>
      <c r="D4" s="1">
        <v>180</v>
      </c>
      <c r="E4" s="1">
        <v>7960</v>
      </c>
      <c r="F4" s="1">
        <v>0</v>
      </c>
      <c r="G4" s="1">
        <v>0</v>
      </c>
    </row>
    <row r="5" spans="1:11" ht="15.75" thickBot="1" x14ac:dyDescent="0.3">
      <c r="A5" s="12">
        <v>46685</v>
      </c>
      <c r="B5" s="1">
        <v>7970</v>
      </c>
      <c r="C5" s="1">
        <v>4.58</v>
      </c>
      <c r="D5" s="1">
        <v>180</v>
      </c>
      <c r="E5" s="1">
        <v>7969.99</v>
      </c>
      <c r="F5" s="1">
        <v>-0.4</v>
      </c>
      <c r="G5" s="1">
        <v>0</v>
      </c>
    </row>
    <row r="6" spans="1:11" ht="15.75" thickBot="1" x14ac:dyDescent="0.3">
      <c r="A6" s="9" t="s">
        <v>9</v>
      </c>
      <c r="B6" s="1">
        <v>7980</v>
      </c>
      <c r="C6" s="1">
        <v>9.17</v>
      </c>
      <c r="D6" s="1">
        <v>180</v>
      </c>
      <c r="E6" s="1">
        <v>7979.91</v>
      </c>
      <c r="F6" s="1">
        <v>-1.6</v>
      </c>
      <c r="G6" s="1">
        <v>0</v>
      </c>
    </row>
    <row r="7" spans="1:11" ht="15.75" thickBot="1" x14ac:dyDescent="0.3">
      <c r="A7" s="13" t="s">
        <v>188</v>
      </c>
      <c r="B7" s="1">
        <v>7990</v>
      </c>
      <c r="C7" s="1">
        <v>13.75</v>
      </c>
      <c r="D7" s="1">
        <v>180</v>
      </c>
      <c r="E7" s="1">
        <v>7989.71</v>
      </c>
      <c r="F7" s="1">
        <v>-3.58</v>
      </c>
      <c r="G7" s="1">
        <v>0</v>
      </c>
    </row>
    <row r="8" spans="1:11" ht="15.75" thickBot="1" x14ac:dyDescent="0.3">
      <c r="A8" s="16" t="s">
        <v>12</v>
      </c>
      <c r="B8" s="1">
        <v>8000</v>
      </c>
      <c r="C8" s="1">
        <v>18.329999999999998</v>
      </c>
      <c r="D8" s="1">
        <v>180</v>
      </c>
      <c r="E8" s="1">
        <v>7999.32</v>
      </c>
      <c r="F8" s="1">
        <v>-6.35</v>
      </c>
      <c r="G8" s="1">
        <v>0</v>
      </c>
    </row>
    <row r="9" spans="1:11" ht="15.75" thickBot="1" x14ac:dyDescent="0.3">
      <c r="A9" s="13"/>
      <c r="B9" s="1">
        <v>8010</v>
      </c>
      <c r="C9" s="1">
        <v>22.92</v>
      </c>
      <c r="D9" s="1">
        <v>180</v>
      </c>
      <c r="E9" s="1">
        <v>8008.68</v>
      </c>
      <c r="F9" s="1">
        <v>-9.8699999999999992</v>
      </c>
      <c r="G9" s="1">
        <v>0</v>
      </c>
    </row>
    <row r="10" spans="1:11" ht="15.75" thickBot="1" x14ac:dyDescent="0.3">
      <c r="A10" s="14" t="s">
        <v>11</v>
      </c>
      <c r="B10" s="1">
        <v>8020</v>
      </c>
      <c r="C10" s="1">
        <v>27.5</v>
      </c>
      <c r="D10" s="1">
        <v>180</v>
      </c>
      <c r="E10" s="1">
        <v>8017.72</v>
      </c>
      <c r="F10" s="1">
        <v>-14.13</v>
      </c>
      <c r="G10" s="1">
        <v>0</v>
      </c>
    </row>
    <row r="11" spans="1:11" ht="15.75" thickBot="1" x14ac:dyDescent="0.3">
      <c r="A11" s="15" t="s">
        <v>193</v>
      </c>
      <c r="B11" s="1">
        <v>8030</v>
      </c>
      <c r="C11" s="1">
        <v>32.090000000000003</v>
      </c>
      <c r="D11" s="1">
        <v>180</v>
      </c>
      <c r="E11" s="1">
        <v>8026.4</v>
      </c>
      <c r="F11" s="1">
        <v>-19.09</v>
      </c>
      <c r="G11" s="1">
        <v>0</v>
      </c>
    </row>
    <row r="12" spans="1:11" ht="15.75" thickBot="1" x14ac:dyDescent="0.3">
      <c r="A12" s="14" t="s">
        <v>10</v>
      </c>
      <c r="B12" s="1">
        <v>8040</v>
      </c>
      <c r="C12" s="1">
        <v>36.67</v>
      </c>
      <c r="D12" s="1">
        <v>180</v>
      </c>
      <c r="E12" s="1">
        <v>8034.65</v>
      </c>
      <c r="F12" s="1">
        <v>-24.74</v>
      </c>
      <c r="G12" s="1">
        <v>0</v>
      </c>
    </row>
    <row r="13" spans="1:11" ht="15.75" thickBot="1" x14ac:dyDescent="0.3">
      <c r="A13" s="13" t="s">
        <v>189</v>
      </c>
      <c r="B13" s="1">
        <v>8050</v>
      </c>
      <c r="C13" s="1">
        <v>41.25</v>
      </c>
      <c r="D13" s="1">
        <v>180</v>
      </c>
      <c r="E13" s="1">
        <v>8042.42</v>
      </c>
      <c r="F13" s="1">
        <v>-31.02</v>
      </c>
      <c r="G13" s="1">
        <v>0</v>
      </c>
    </row>
    <row r="14" spans="1:11" ht="15.75" thickBot="1" x14ac:dyDescent="0.3">
      <c r="A14" s="14" t="s">
        <v>29</v>
      </c>
      <c r="B14" s="1">
        <v>8060</v>
      </c>
      <c r="C14" s="1">
        <v>45.84</v>
      </c>
      <c r="D14" s="1">
        <v>180</v>
      </c>
      <c r="E14" s="1">
        <v>8049.67</v>
      </c>
      <c r="F14" s="1">
        <v>-37.909999999999997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1">
        <v>8070</v>
      </c>
      <c r="C15" s="1">
        <v>50.42</v>
      </c>
      <c r="D15" s="1">
        <v>180</v>
      </c>
      <c r="E15" s="1">
        <v>8056.34</v>
      </c>
      <c r="F15" s="1">
        <v>-45.36</v>
      </c>
      <c r="G15" s="1">
        <v>0</v>
      </c>
    </row>
    <row r="16" spans="1:11" ht="15.75" thickBot="1" x14ac:dyDescent="0.3">
      <c r="A16" s="14" t="s">
        <v>13</v>
      </c>
      <c r="B16" s="1">
        <v>8080</v>
      </c>
      <c r="C16" s="1">
        <v>55</v>
      </c>
      <c r="D16" s="1">
        <v>180</v>
      </c>
      <c r="E16" s="1">
        <v>8062.4</v>
      </c>
      <c r="F16" s="1">
        <v>-53.31</v>
      </c>
      <c r="G16" s="1">
        <v>0</v>
      </c>
    </row>
    <row r="17" spans="1:7" ht="15.75" thickBot="1" x14ac:dyDescent="0.3">
      <c r="A17" t="str">
        <f>INDEX(Lookup!A2:A4,Lookup!B2)</f>
        <v>True</v>
      </c>
      <c r="B17" s="1">
        <v>8090</v>
      </c>
      <c r="C17" s="1">
        <v>59.59</v>
      </c>
      <c r="D17" s="1">
        <v>180</v>
      </c>
      <c r="E17" s="1">
        <v>8067.8</v>
      </c>
      <c r="F17" s="1">
        <v>-61.72</v>
      </c>
      <c r="G17" s="1">
        <v>0</v>
      </c>
    </row>
    <row r="18" spans="1:7" ht="15.75" thickBot="1" x14ac:dyDescent="0.3">
      <c r="A18" s="14" t="s">
        <v>15</v>
      </c>
      <c r="B18" s="1">
        <v>8100</v>
      </c>
      <c r="C18" s="1">
        <v>64.17</v>
      </c>
      <c r="D18" s="1">
        <v>180</v>
      </c>
      <c r="E18" s="1">
        <v>8072.51</v>
      </c>
      <c r="F18" s="1">
        <v>-70.540000000000006</v>
      </c>
      <c r="G18" s="1">
        <v>0</v>
      </c>
    </row>
    <row r="19" spans="1:7" x14ac:dyDescent="0.25">
      <c r="A19" t="e">
        <f>INDEX(Lookup!C2:C12,Lookup!D2)</f>
        <v>#VALUE!</v>
      </c>
      <c r="B19" s="1">
        <v>8110</v>
      </c>
      <c r="C19" s="1">
        <v>68.75</v>
      </c>
      <c r="D19" s="1">
        <v>180</v>
      </c>
      <c r="E19" s="1">
        <v>8076.5</v>
      </c>
      <c r="F19" s="1">
        <v>-79.709999999999994</v>
      </c>
      <c r="G19" s="1">
        <v>0</v>
      </c>
    </row>
    <row r="20" spans="1:7" x14ac:dyDescent="0.25">
      <c r="B20" s="1">
        <v>8120</v>
      </c>
      <c r="C20" s="1">
        <v>73.34</v>
      </c>
      <c r="D20" s="1">
        <v>180</v>
      </c>
      <c r="E20" s="1">
        <v>8079.75</v>
      </c>
      <c r="F20" s="1">
        <v>-89.16</v>
      </c>
      <c r="G20" s="1">
        <v>0</v>
      </c>
    </row>
    <row r="21" spans="1:7" x14ac:dyDescent="0.25">
      <c r="B21" s="1">
        <v>8130</v>
      </c>
      <c r="C21" s="1">
        <v>77.92</v>
      </c>
      <c r="D21" s="1">
        <v>180</v>
      </c>
      <c r="E21" s="1">
        <v>8082.23</v>
      </c>
      <c r="F21" s="1">
        <v>-98.85</v>
      </c>
      <c r="G21" s="1">
        <v>0</v>
      </c>
    </row>
    <row r="22" spans="1:7" x14ac:dyDescent="0.25">
      <c r="B22" s="1">
        <v>8140</v>
      </c>
      <c r="C22" s="1">
        <v>82.51</v>
      </c>
      <c r="D22" s="1">
        <v>180</v>
      </c>
      <c r="E22" s="1">
        <v>8083.93</v>
      </c>
      <c r="F22" s="1">
        <v>-108.7</v>
      </c>
      <c r="G22" s="1">
        <v>0</v>
      </c>
    </row>
    <row r="23" spans="1:7" x14ac:dyDescent="0.25">
      <c r="B23" s="1">
        <v>8150</v>
      </c>
      <c r="C23" s="1">
        <v>87.09</v>
      </c>
      <c r="D23" s="1">
        <v>180</v>
      </c>
      <c r="E23" s="1">
        <v>8084.84</v>
      </c>
      <c r="F23" s="1">
        <v>-118.65</v>
      </c>
      <c r="G23" s="1">
        <v>0</v>
      </c>
    </row>
    <row r="24" spans="1:7" x14ac:dyDescent="0.25">
      <c r="B24" s="1">
        <v>8156.35</v>
      </c>
      <c r="C24" s="1">
        <v>90</v>
      </c>
      <c r="D24" s="1">
        <v>180</v>
      </c>
      <c r="E24" s="1">
        <v>8085</v>
      </c>
      <c r="F24" s="1">
        <v>-125</v>
      </c>
      <c r="G24" s="1">
        <v>0</v>
      </c>
    </row>
    <row r="25" spans="1:7" x14ac:dyDescent="0.25">
      <c r="B25" s="1">
        <v>8200</v>
      </c>
      <c r="C25" s="1">
        <v>90</v>
      </c>
      <c r="D25" s="1">
        <v>180</v>
      </c>
      <c r="E25" s="1">
        <v>8085</v>
      </c>
      <c r="F25" s="1">
        <v>-168.65</v>
      </c>
      <c r="G25" s="1">
        <v>0</v>
      </c>
    </row>
    <row r="26" spans="1:7" x14ac:dyDescent="0.25">
      <c r="B26" s="1">
        <v>8300</v>
      </c>
      <c r="C26" s="1">
        <v>90</v>
      </c>
      <c r="D26" s="1">
        <v>180</v>
      </c>
      <c r="E26" s="1">
        <v>8085</v>
      </c>
      <c r="F26" s="1">
        <v>-268.64999999999998</v>
      </c>
      <c r="G26" s="1">
        <v>0</v>
      </c>
    </row>
    <row r="27" spans="1:7" x14ac:dyDescent="0.25">
      <c r="B27" s="1">
        <v>8400</v>
      </c>
      <c r="C27" s="1">
        <v>90</v>
      </c>
      <c r="D27" s="1">
        <v>180</v>
      </c>
      <c r="E27" s="1">
        <v>8085</v>
      </c>
      <c r="F27" s="1">
        <v>-368.65</v>
      </c>
      <c r="G27" s="1">
        <v>0</v>
      </c>
    </row>
    <row r="28" spans="1:7" x14ac:dyDescent="0.25">
      <c r="B28" s="1">
        <v>8500</v>
      </c>
      <c r="C28" s="1">
        <v>90</v>
      </c>
      <c r="D28" s="1">
        <v>180</v>
      </c>
      <c r="E28" s="1">
        <v>8085</v>
      </c>
      <c r="F28" s="1">
        <v>-468.65</v>
      </c>
      <c r="G28" s="1">
        <v>0</v>
      </c>
    </row>
    <row r="29" spans="1:7" x14ac:dyDescent="0.25">
      <c r="B29" s="1">
        <v>8600</v>
      </c>
      <c r="C29" s="1">
        <v>90</v>
      </c>
      <c r="D29" s="1">
        <v>180</v>
      </c>
      <c r="E29" s="1">
        <v>8085</v>
      </c>
      <c r="F29" s="1">
        <v>-568.65</v>
      </c>
      <c r="G29" s="1">
        <v>0</v>
      </c>
    </row>
    <row r="30" spans="1:7" x14ac:dyDescent="0.25">
      <c r="B30" s="1">
        <v>8700</v>
      </c>
      <c r="C30" s="1">
        <v>90</v>
      </c>
      <c r="D30" s="1">
        <v>180</v>
      </c>
      <c r="E30" s="1">
        <v>8085</v>
      </c>
      <c r="F30" s="1">
        <v>-668.65</v>
      </c>
      <c r="G30" s="1">
        <v>0</v>
      </c>
    </row>
    <row r="31" spans="1:7" x14ac:dyDescent="0.25">
      <c r="B31" s="1">
        <v>8800</v>
      </c>
      <c r="C31" s="1">
        <v>90</v>
      </c>
      <c r="D31" s="1">
        <v>180</v>
      </c>
      <c r="E31" s="1">
        <v>8085</v>
      </c>
      <c r="F31" s="1">
        <v>-768.65</v>
      </c>
      <c r="G31" s="1">
        <v>0</v>
      </c>
    </row>
    <row r="32" spans="1:7" x14ac:dyDescent="0.25">
      <c r="B32" s="1">
        <v>8900</v>
      </c>
      <c r="C32" s="1">
        <v>90</v>
      </c>
      <c r="D32" s="1">
        <v>180</v>
      </c>
      <c r="E32" s="1">
        <v>8085</v>
      </c>
      <c r="F32" s="1">
        <v>-868.65</v>
      </c>
      <c r="G32" s="1">
        <v>0</v>
      </c>
    </row>
    <row r="33" spans="2:7" x14ac:dyDescent="0.25">
      <c r="B33" s="1">
        <v>9000</v>
      </c>
      <c r="C33" s="1">
        <v>90</v>
      </c>
      <c r="D33" s="1">
        <v>180</v>
      </c>
      <c r="E33" s="1">
        <v>8085</v>
      </c>
      <c r="F33" s="1">
        <v>-968.65</v>
      </c>
      <c r="G33" s="1">
        <v>0</v>
      </c>
    </row>
    <row r="34" spans="2:7" x14ac:dyDescent="0.25">
      <c r="B34" s="1">
        <v>9100</v>
      </c>
      <c r="C34" s="1">
        <v>90</v>
      </c>
      <c r="D34" s="1">
        <v>180</v>
      </c>
      <c r="E34" s="1">
        <v>8085</v>
      </c>
      <c r="F34" s="1">
        <v>-1068.6500000000001</v>
      </c>
      <c r="G34" s="1">
        <v>0</v>
      </c>
    </row>
    <row r="35" spans="2:7" x14ac:dyDescent="0.25">
      <c r="B35" s="1">
        <v>9200</v>
      </c>
      <c r="C35" s="1">
        <v>90</v>
      </c>
      <c r="D35" s="1">
        <v>180</v>
      </c>
      <c r="E35" s="1">
        <v>8085</v>
      </c>
      <c r="F35" s="1">
        <v>-1168.6500000000001</v>
      </c>
      <c r="G35" s="1">
        <v>0</v>
      </c>
    </row>
    <row r="36" spans="2:7" x14ac:dyDescent="0.25">
      <c r="B36" s="1">
        <v>9300</v>
      </c>
      <c r="C36" s="1">
        <v>90</v>
      </c>
      <c r="D36" s="1">
        <v>180</v>
      </c>
      <c r="E36" s="1">
        <v>8085</v>
      </c>
      <c r="F36" s="1">
        <v>-1268.6500000000001</v>
      </c>
      <c r="G36" s="1">
        <v>0</v>
      </c>
    </row>
    <row r="37" spans="2:7" x14ac:dyDescent="0.25">
      <c r="B37" s="1">
        <v>9400</v>
      </c>
      <c r="C37" s="1">
        <v>90</v>
      </c>
      <c r="D37" s="1">
        <v>180</v>
      </c>
      <c r="E37" s="1">
        <v>8085</v>
      </c>
      <c r="F37" s="1">
        <v>-1368.65</v>
      </c>
      <c r="G37" s="1">
        <v>0</v>
      </c>
    </row>
    <row r="38" spans="2:7" x14ac:dyDescent="0.25">
      <c r="B38" s="1">
        <v>9500</v>
      </c>
      <c r="C38" s="1">
        <v>90</v>
      </c>
      <c r="D38" s="1">
        <v>180</v>
      </c>
      <c r="E38" s="1">
        <v>8085</v>
      </c>
      <c r="F38" s="1">
        <v>-1468.65</v>
      </c>
      <c r="G38" s="1">
        <v>0</v>
      </c>
    </row>
    <row r="39" spans="2:7" x14ac:dyDescent="0.25">
      <c r="B39" s="1">
        <v>9600</v>
      </c>
      <c r="C39" s="1">
        <v>90</v>
      </c>
      <c r="D39" s="1">
        <v>180</v>
      </c>
      <c r="E39" s="1">
        <v>8085</v>
      </c>
      <c r="F39" s="1">
        <v>-1568.65</v>
      </c>
      <c r="G39" s="1">
        <v>0</v>
      </c>
    </row>
    <row r="40" spans="2:7" x14ac:dyDescent="0.25">
      <c r="B40" s="1">
        <v>9700</v>
      </c>
      <c r="C40" s="1">
        <v>90</v>
      </c>
      <c r="D40" s="1">
        <v>180</v>
      </c>
      <c r="E40" s="1">
        <v>8085</v>
      </c>
      <c r="F40" s="1">
        <v>-1668.65</v>
      </c>
      <c r="G40" s="1">
        <v>0</v>
      </c>
    </row>
    <row r="41" spans="2:7" x14ac:dyDescent="0.25">
      <c r="B41" s="1">
        <v>9800</v>
      </c>
      <c r="C41" s="1">
        <v>90</v>
      </c>
      <c r="D41" s="1">
        <v>180</v>
      </c>
      <c r="E41" s="1">
        <v>8085</v>
      </c>
      <c r="F41" s="1">
        <v>-1768.65</v>
      </c>
      <c r="G41" s="1">
        <v>0</v>
      </c>
    </row>
    <row r="42" spans="2:7" x14ac:dyDescent="0.25">
      <c r="B42" s="1">
        <v>9900</v>
      </c>
      <c r="C42" s="1">
        <v>90</v>
      </c>
      <c r="D42" s="1">
        <v>180</v>
      </c>
      <c r="E42" s="1">
        <v>8085</v>
      </c>
      <c r="F42" s="1">
        <v>-1868.65</v>
      </c>
      <c r="G42" s="1">
        <v>0</v>
      </c>
    </row>
    <row r="43" spans="2:7" x14ac:dyDescent="0.25">
      <c r="B43" s="1">
        <v>10000</v>
      </c>
      <c r="C43" s="1">
        <v>90</v>
      </c>
      <c r="D43" s="1">
        <v>180</v>
      </c>
      <c r="E43" s="1">
        <v>8085</v>
      </c>
      <c r="F43" s="1">
        <v>-1968.65</v>
      </c>
      <c r="G43" s="1">
        <v>0</v>
      </c>
    </row>
    <row r="44" spans="2:7" x14ac:dyDescent="0.25">
      <c r="B44" s="1">
        <v>10030.35</v>
      </c>
      <c r="C44" s="1">
        <v>90</v>
      </c>
      <c r="D44" s="1">
        <v>180</v>
      </c>
      <c r="E44" s="1">
        <v>8085</v>
      </c>
      <c r="F44" s="1">
        <v>-1999</v>
      </c>
      <c r="G44" s="1">
        <v>0</v>
      </c>
    </row>
    <row r="45" spans="2:7" x14ac:dyDescent="0.25">
      <c r="B45" s="1"/>
      <c r="C45" s="1"/>
      <c r="D45" s="1"/>
      <c r="E45" s="1"/>
      <c r="F45" s="1"/>
      <c r="G45" s="1"/>
    </row>
    <row r="46" spans="2:7" x14ac:dyDescent="0.25">
      <c r="B46" s="4"/>
      <c r="C46" s="1"/>
      <c r="D46" s="1"/>
      <c r="E46" s="1"/>
      <c r="F46" s="1"/>
      <c r="G46" s="1"/>
    </row>
    <row r="47" spans="2:7" x14ac:dyDescent="0.25">
      <c r="B47" s="4"/>
      <c r="C47" s="1"/>
      <c r="D47" s="1"/>
      <c r="E47" s="1"/>
      <c r="F47" s="1"/>
      <c r="G47" s="1"/>
    </row>
    <row r="48" spans="2:7" x14ac:dyDescent="0.25">
      <c r="B48" s="4"/>
      <c r="C48" s="1"/>
      <c r="D48" s="1"/>
      <c r="E48" s="1"/>
      <c r="F48" s="1"/>
      <c r="G48" s="1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P164"/>
  <sheetViews>
    <sheetView topLeftCell="A75" workbookViewId="0">
      <selection activeCell="B62" sqref="B62:G104"/>
    </sheetView>
  </sheetViews>
  <sheetFormatPr defaultRowHeight="15" x14ac:dyDescent="0.25"/>
  <cols>
    <col min="2" max="2" width="12.42578125" bestFit="1" customWidth="1"/>
    <col min="3" max="3" width="13.7109375" bestFit="1" customWidth="1"/>
    <col min="4" max="4" width="11.5703125" bestFit="1" customWidth="1"/>
    <col min="5" max="5" width="11.7109375" bestFit="1" customWidth="1"/>
    <col min="6" max="6" width="11" bestFit="1" customWidth="1"/>
    <col min="7" max="7" width="15.5703125" bestFit="1" customWidth="1"/>
    <col min="8" max="8" width="27.28515625" bestFit="1" customWidth="1"/>
    <col min="9" max="9" width="10.42578125" bestFit="1" customWidth="1"/>
    <col min="10" max="10" width="8.85546875" bestFit="1" customWidth="1"/>
    <col min="11" max="11" width="9.5703125" bestFit="1" customWidth="1"/>
    <col min="13" max="13" width="6" bestFit="1" customWidth="1"/>
    <col min="14" max="15" width="7" bestFit="1" customWidth="1"/>
    <col min="16" max="16" width="9.7109375" bestFit="1" customWidth="1"/>
  </cols>
  <sheetData>
    <row r="5" spans="2:12" x14ac:dyDescent="0.25">
      <c r="B5" t="s">
        <v>34</v>
      </c>
      <c r="C5" t="s">
        <v>35</v>
      </c>
      <c r="D5" t="s">
        <v>36</v>
      </c>
    </row>
    <row r="6" spans="2:12" x14ac:dyDescent="0.25">
      <c r="B6" t="s">
        <v>37</v>
      </c>
      <c r="C6" t="s">
        <v>38</v>
      </c>
      <c r="D6" t="s">
        <v>39</v>
      </c>
      <c r="E6" t="s">
        <v>40</v>
      </c>
      <c r="F6" t="s">
        <v>41</v>
      </c>
    </row>
    <row r="9" spans="2:12" x14ac:dyDescent="0.25">
      <c r="B9" t="s">
        <v>42</v>
      </c>
      <c r="C9" t="s">
        <v>43</v>
      </c>
      <c r="D9" t="s">
        <v>44</v>
      </c>
      <c r="E9" t="s">
        <v>45</v>
      </c>
      <c r="F9" s="19">
        <v>41439</v>
      </c>
      <c r="G9" t="s">
        <v>46</v>
      </c>
      <c r="H9" s="20">
        <v>0.38109953703703708</v>
      </c>
      <c r="I9" t="s">
        <v>47</v>
      </c>
      <c r="J9">
        <v>1</v>
      </c>
    </row>
    <row r="10" spans="2:12" x14ac:dyDescent="0.25">
      <c r="B10" t="s">
        <v>48</v>
      </c>
      <c r="C10" t="s">
        <v>49</v>
      </c>
      <c r="D10" t="s">
        <v>50</v>
      </c>
      <c r="E10" t="s">
        <v>51</v>
      </c>
      <c r="F10" t="s">
        <v>52</v>
      </c>
      <c r="G10" t="s">
        <v>53</v>
      </c>
      <c r="H10" t="s">
        <v>54</v>
      </c>
      <c r="I10" t="s">
        <v>55</v>
      </c>
      <c r="J10" t="s">
        <v>190</v>
      </c>
      <c r="K10" t="b">
        <v>1</v>
      </c>
      <c r="L10" t="s">
        <v>56</v>
      </c>
    </row>
    <row r="11" spans="2:12" x14ac:dyDescent="0.25">
      <c r="B11" t="s">
        <v>57</v>
      </c>
      <c r="C11" t="s">
        <v>188</v>
      </c>
      <c r="D11" t="s">
        <v>58</v>
      </c>
      <c r="E11" t="s">
        <v>59</v>
      </c>
      <c r="F11" t="s">
        <v>54</v>
      </c>
      <c r="G11" t="s">
        <v>60</v>
      </c>
      <c r="H11">
        <v>6247.8</v>
      </c>
    </row>
    <row r="12" spans="2:12" x14ac:dyDescent="0.25">
      <c r="B12" t="s">
        <v>55</v>
      </c>
      <c r="C12" t="s">
        <v>188</v>
      </c>
      <c r="D12" t="s">
        <v>61</v>
      </c>
      <c r="E12" t="s">
        <v>62</v>
      </c>
      <c r="F12" t="s">
        <v>54</v>
      </c>
      <c r="G12" t="s">
        <v>63</v>
      </c>
      <c r="H12" t="s">
        <v>191</v>
      </c>
    </row>
    <row r="13" spans="2:12" x14ac:dyDescent="0.25">
      <c r="B13" t="s">
        <v>64</v>
      </c>
      <c r="C13">
        <v>1</v>
      </c>
      <c r="D13" t="s">
        <v>65</v>
      </c>
      <c r="E13" t="s">
        <v>66</v>
      </c>
      <c r="F13" t="s">
        <v>67</v>
      </c>
      <c r="G13" t="s">
        <v>68</v>
      </c>
      <c r="H13" t="s">
        <v>69</v>
      </c>
      <c r="I13" t="s">
        <v>70</v>
      </c>
      <c r="J13" t="s">
        <v>71</v>
      </c>
    </row>
    <row r="15" spans="2:12" x14ac:dyDescent="0.25">
      <c r="B15" t="s">
        <v>72</v>
      </c>
      <c r="C15" t="s">
        <v>38</v>
      </c>
      <c r="D15" t="s">
        <v>192</v>
      </c>
      <c r="E15" t="s">
        <v>73</v>
      </c>
      <c r="F15" t="s">
        <v>74</v>
      </c>
      <c r="G15" s="19">
        <v>41439</v>
      </c>
    </row>
    <row r="16" spans="2:12" x14ac:dyDescent="0.25">
      <c r="B16" t="s">
        <v>75</v>
      </c>
      <c r="C16">
        <v>1</v>
      </c>
    </row>
    <row r="17" spans="2:13" x14ac:dyDescent="0.25">
      <c r="B17" t="s">
        <v>76</v>
      </c>
      <c r="C17" t="s">
        <v>77</v>
      </c>
      <c r="D17" t="s">
        <v>78</v>
      </c>
      <c r="E17" t="s">
        <v>79</v>
      </c>
      <c r="F17" t="s">
        <v>80</v>
      </c>
    </row>
    <row r="19" spans="2:13" x14ac:dyDescent="0.25">
      <c r="B19" t="s">
        <v>48</v>
      </c>
      <c r="C19" t="s">
        <v>49</v>
      </c>
      <c r="D19" t="s">
        <v>50</v>
      </c>
      <c r="E19" t="s">
        <v>51</v>
      </c>
      <c r="F19" t="s">
        <v>52</v>
      </c>
    </row>
    <row r="20" spans="2:13" x14ac:dyDescent="0.25">
      <c r="B20" t="s">
        <v>81</v>
      </c>
    </row>
    <row r="22" spans="2:13" x14ac:dyDescent="0.25">
      <c r="B22" t="s">
        <v>82</v>
      </c>
      <c r="C22" t="s">
        <v>83</v>
      </c>
      <c r="D22" t="s">
        <v>84</v>
      </c>
      <c r="E22" t="s">
        <v>85</v>
      </c>
      <c r="F22" t="s">
        <v>86</v>
      </c>
      <c r="G22" t="s">
        <v>87</v>
      </c>
      <c r="H22">
        <v>1983</v>
      </c>
      <c r="I22" t="s">
        <v>82</v>
      </c>
      <c r="J22" t="s">
        <v>88</v>
      </c>
      <c r="K22" t="s">
        <v>89</v>
      </c>
      <c r="L22" t="s">
        <v>90</v>
      </c>
      <c r="M22" t="s">
        <v>91</v>
      </c>
    </row>
    <row r="23" spans="2:13" x14ac:dyDescent="0.25">
      <c r="B23" t="s">
        <v>92</v>
      </c>
      <c r="C23" t="s">
        <v>93</v>
      </c>
      <c r="D23" t="s">
        <v>94</v>
      </c>
      <c r="E23">
        <v>1980</v>
      </c>
      <c r="F23" t="s">
        <v>86</v>
      </c>
      <c r="G23" t="s">
        <v>95</v>
      </c>
      <c r="H23" t="s">
        <v>63</v>
      </c>
      <c r="I23" t="s">
        <v>96</v>
      </c>
    </row>
    <row r="24" spans="2:13" x14ac:dyDescent="0.25">
      <c r="B24" t="s">
        <v>97</v>
      </c>
      <c r="C24" t="s">
        <v>93</v>
      </c>
      <c r="D24" t="s">
        <v>98</v>
      </c>
      <c r="E24" t="s">
        <v>99</v>
      </c>
      <c r="F24" t="s">
        <v>100</v>
      </c>
      <c r="G24" t="s">
        <v>101</v>
      </c>
      <c r="H24" t="s">
        <v>102</v>
      </c>
      <c r="I24" t="s">
        <v>103</v>
      </c>
    </row>
    <row r="26" spans="2:13" x14ac:dyDescent="0.25">
      <c r="B26" t="s">
        <v>57</v>
      </c>
      <c r="C26" t="s">
        <v>188</v>
      </c>
    </row>
    <row r="29" spans="2:13" x14ac:dyDescent="0.25">
      <c r="B29" t="s">
        <v>104</v>
      </c>
      <c r="C29" t="s">
        <v>105</v>
      </c>
      <c r="D29" t="s">
        <v>106</v>
      </c>
      <c r="E29">
        <v>1316555.92</v>
      </c>
      <c r="F29" t="s">
        <v>107</v>
      </c>
      <c r="G29" t="s">
        <v>108</v>
      </c>
      <c r="H29">
        <v>37</v>
      </c>
      <c r="I29">
        <v>29</v>
      </c>
      <c r="J29">
        <v>12.66</v>
      </c>
      <c r="K29" t="s">
        <v>109</v>
      </c>
    </row>
    <row r="30" spans="2:13" x14ac:dyDescent="0.25">
      <c r="B30" t="s">
        <v>110</v>
      </c>
      <c r="C30" t="s">
        <v>111</v>
      </c>
      <c r="D30" t="s">
        <v>112</v>
      </c>
      <c r="E30">
        <v>2014882.18</v>
      </c>
      <c r="F30" t="s">
        <v>107</v>
      </c>
      <c r="G30" t="s">
        <v>113</v>
      </c>
      <c r="H30">
        <v>108</v>
      </c>
      <c r="I30">
        <v>53</v>
      </c>
      <c r="J30">
        <v>45.491999999999997</v>
      </c>
      <c r="K30" t="s">
        <v>114</v>
      </c>
    </row>
    <row r="31" spans="2:13" x14ac:dyDescent="0.25">
      <c r="B31" t="s">
        <v>115</v>
      </c>
      <c r="C31" t="s">
        <v>116</v>
      </c>
      <c r="D31">
        <v>0</v>
      </c>
      <c r="E31" t="s">
        <v>107</v>
      </c>
      <c r="F31" t="s">
        <v>56</v>
      </c>
      <c r="G31" t="s">
        <v>54</v>
      </c>
      <c r="H31" t="b">
        <v>1</v>
      </c>
    </row>
    <row r="32" spans="2:13" x14ac:dyDescent="0.25">
      <c r="B32" t="s">
        <v>117</v>
      </c>
      <c r="C32" t="s">
        <v>118</v>
      </c>
      <c r="D32">
        <v>6247.8</v>
      </c>
      <c r="E32" t="s">
        <v>107</v>
      </c>
      <c r="F32" t="s">
        <v>27</v>
      </c>
      <c r="G32" t="s">
        <v>119</v>
      </c>
      <c r="H32">
        <v>-2.08</v>
      </c>
      <c r="I32" t="s">
        <v>120</v>
      </c>
    </row>
    <row r="34" spans="2:14" x14ac:dyDescent="0.25">
      <c r="B34" t="s">
        <v>55</v>
      </c>
      <c r="C34" t="s">
        <v>188</v>
      </c>
      <c r="D34" t="s">
        <v>121</v>
      </c>
      <c r="E34" t="s">
        <v>122</v>
      </c>
    </row>
    <row r="36" spans="2:14" x14ac:dyDescent="0.25">
      <c r="B36" t="s">
        <v>63</v>
      </c>
      <c r="C36" t="s">
        <v>105</v>
      </c>
      <c r="D36" t="s">
        <v>123</v>
      </c>
      <c r="E36">
        <v>0</v>
      </c>
      <c r="F36" t="s">
        <v>107</v>
      </c>
      <c r="G36" t="s">
        <v>106</v>
      </c>
      <c r="H36">
        <v>1316555.92</v>
      </c>
      <c r="I36" t="s">
        <v>107</v>
      </c>
      <c r="J36" t="s">
        <v>108</v>
      </c>
      <c r="K36">
        <v>37</v>
      </c>
      <c r="L36">
        <v>29</v>
      </c>
      <c r="M36">
        <v>12.66</v>
      </c>
      <c r="N36" t="s">
        <v>109</v>
      </c>
    </row>
    <row r="37" spans="2:14" x14ac:dyDescent="0.25">
      <c r="B37" t="s">
        <v>114</v>
      </c>
      <c r="C37">
        <v>0</v>
      </c>
      <c r="D37" t="s">
        <v>107</v>
      </c>
      <c r="E37" t="s">
        <v>124</v>
      </c>
      <c r="F37" t="s">
        <v>125</v>
      </c>
      <c r="G37">
        <v>2014882.18</v>
      </c>
      <c r="H37" t="s">
        <v>107</v>
      </c>
      <c r="I37" t="s">
        <v>113</v>
      </c>
      <c r="J37">
        <v>108</v>
      </c>
      <c r="K37">
        <v>53</v>
      </c>
      <c r="L37">
        <v>45.491999999999997</v>
      </c>
      <c r="M37" t="s">
        <v>114</v>
      </c>
    </row>
    <row r="38" spans="2:14" x14ac:dyDescent="0.25">
      <c r="B38" t="s">
        <v>115</v>
      </c>
      <c r="C38" t="s">
        <v>116</v>
      </c>
      <c r="D38">
        <v>0</v>
      </c>
      <c r="E38" t="s">
        <v>107</v>
      </c>
    </row>
    <row r="40" spans="2:14" x14ac:dyDescent="0.25">
      <c r="B40" t="s">
        <v>64</v>
      </c>
      <c r="C40">
        <v>1</v>
      </c>
      <c r="D40" t="s">
        <v>126</v>
      </c>
      <c r="E40" t="s">
        <v>110</v>
      </c>
      <c r="F40" t="s">
        <v>80</v>
      </c>
    </row>
    <row r="41" spans="2:14" x14ac:dyDescent="0.25">
      <c r="B41" t="s">
        <v>127</v>
      </c>
      <c r="C41" t="s">
        <v>128</v>
      </c>
      <c r="D41">
        <v>0</v>
      </c>
      <c r="E41" t="s">
        <v>107</v>
      </c>
    </row>
    <row r="42" spans="2:14" x14ac:dyDescent="0.25">
      <c r="B42" t="s">
        <v>129</v>
      </c>
      <c r="C42" t="s">
        <v>93</v>
      </c>
      <c r="D42" t="s">
        <v>60</v>
      </c>
      <c r="E42" t="s">
        <v>130</v>
      </c>
      <c r="F42">
        <v>6247.8</v>
      </c>
      <c r="G42" t="s">
        <v>107</v>
      </c>
      <c r="H42" t="s">
        <v>131</v>
      </c>
      <c r="I42" t="s">
        <v>87</v>
      </c>
      <c r="J42" t="s">
        <v>93</v>
      </c>
      <c r="K42" t="s">
        <v>98</v>
      </c>
      <c r="L42" t="s">
        <v>99</v>
      </c>
      <c r="M42" t="s">
        <v>100</v>
      </c>
    </row>
    <row r="43" spans="2:14" x14ac:dyDescent="0.25">
      <c r="B43" t="s">
        <v>132</v>
      </c>
      <c r="C43" t="s">
        <v>133</v>
      </c>
      <c r="D43" s="19">
        <v>41532</v>
      </c>
      <c r="E43" t="s">
        <v>134</v>
      </c>
      <c r="F43">
        <v>10.19</v>
      </c>
      <c r="G43" t="s">
        <v>120</v>
      </c>
    </row>
    <row r="44" spans="2:14" x14ac:dyDescent="0.25">
      <c r="B44" t="s">
        <v>135</v>
      </c>
      <c r="C44" t="s">
        <v>136</v>
      </c>
      <c r="D44">
        <v>50833</v>
      </c>
      <c r="E44" t="s">
        <v>137</v>
      </c>
      <c r="F44" t="s">
        <v>138</v>
      </c>
      <c r="G44" t="s">
        <v>139</v>
      </c>
      <c r="H44" t="s">
        <v>140</v>
      </c>
      <c r="I44">
        <v>63.83</v>
      </c>
      <c r="J44" t="s">
        <v>120</v>
      </c>
    </row>
    <row r="45" spans="2:14" x14ac:dyDescent="0.25">
      <c r="B45" t="s">
        <v>58</v>
      </c>
      <c r="C45" t="s">
        <v>141</v>
      </c>
      <c r="D45" t="s">
        <v>79</v>
      </c>
      <c r="E45" t="s">
        <v>59</v>
      </c>
      <c r="F45" t="s">
        <v>123</v>
      </c>
      <c r="G45" t="s">
        <v>114</v>
      </c>
      <c r="H45" t="s">
        <v>142</v>
      </c>
    </row>
    <row r="46" spans="2:14" x14ac:dyDescent="0.25">
      <c r="B46" t="s">
        <v>107</v>
      </c>
      <c r="C46" t="s">
        <v>107</v>
      </c>
      <c r="D46" t="s">
        <v>107</v>
      </c>
      <c r="E46" t="s">
        <v>120</v>
      </c>
    </row>
    <row r="47" spans="2:14" x14ac:dyDescent="0.25">
      <c r="B47">
        <v>8085</v>
      </c>
      <c r="C47">
        <v>0</v>
      </c>
      <c r="D47">
        <v>0</v>
      </c>
      <c r="E47">
        <v>180</v>
      </c>
    </row>
    <row r="49" spans="2:16" x14ac:dyDescent="0.25">
      <c r="B49" t="s">
        <v>38</v>
      </c>
      <c r="C49" t="s">
        <v>61</v>
      </c>
      <c r="D49" t="s">
        <v>143</v>
      </c>
    </row>
    <row r="50" spans="2:16" x14ac:dyDescent="0.25">
      <c r="B50" t="s">
        <v>144</v>
      </c>
      <c r="C50" t="s">
        <v>145</v>
      </c>
      <c r="D50" t="s">
        <v>146</v>
      </c>
      <c r="E50" t="s">
        <v>147</v>
      </c>
      <c r="F50" t="s">
        <v>123</v>
      </c>
      <c r="G50" t="s">
        <v>114</v>
      </c>
      <c r="H50" t="s">
        <v>148</v>
      </c>
      <c r="I50" t="s">
        <v>149</v>
      </c>
      <c r="J50" t="s">
        <v>150</v>
      </c>
      <c r="K50" t="s">
        <v>151</v>
      </c>
      <c r="L50" t="s">
        <v>152</v>
      </c>
    </row>
    <row r="51" spans="2:16" x14ac:dyDescent="0.25">
      <c r="B51" t="s">
        <v>107</v>
      </c>
      <c r="C51" t="s">
        <v>120</v>
      </c>
      <c r="D51" t="s">
        <v>120</v>
      </c>
      <c r="E51" t="s">
        <v>107</v>
      </c>
      <c r="F51" t="s">
        <v>107</v>
      </c>
      <c r="G51" t="s">
        <v>107</v>
      </c>
      <c r="H51" t="s">
        <v>153</v>
      </c>
      <c r="I51" t="s">
        <v>120</v>
      </c>
    </row>
    <row r="53" spans="2:16" x14ac:dyDescent="0.25">
      <c r="B53">
        <v>0</v>
      </c>
      <c r="C53">
        <v>0</v>
      </c>
      <c r="D53">
        <v>180</v>
      </c>
      <c r="E53">
        <v>0</v>
      </c>
      <c r="F53">
        <v>0</v>
      </c>
      <c r="G53">
        <v>0</v>
      </c>
      <c r="H53">
        <v>0</v>
      </c>
      <c r="I53">
        <v>0</v>
      </c>
      <c r="J53">
        <v>0</v>
      </c>
      <c r="K53">
        <v>0</v>
      </c>
    </row>
    <row r="54" spans="2:16" x14ac:dyDescent="0.25">
      <c r="B54">
        <v>7960</v>
      </c>
      <c r="C54">
        <v>0</v>
      </c>
      <c r="D54">
        <v>180</v>
      </c>
      <c r="E54">
        <v>7960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</row>
    <row r="55" spans="2:16" x14ac:dyDescent="0.25">
      <c r="B55">
        <v>8156.35</v>
      </c>
      <c r="C55">
        <v>90</v>
      </c>
      <c r="D55">
        <v>180</v>
      </c>
      <c r="E55">
        <v>8085</v>
      </c>
      <c r="F55">
        <v>-125</v>
      </c>
      <c r="G55">
        <v>0</v>
      </c>
      <c r="H55">
        <v>45.84</v>
      </c>
      <c r="I55">
        <v>45.84</v>
      </c>
      <c r="J55">
        <v>0</v>
      </c>
      <c r="K55">
        <v>180</v>
      </c>
    </row>
    <row r="56" spans="2:16" x14ac:dyDescent="0.25">
      <c r="B56">
        <v>10030.35</v>
      </c>
      <c r="C56">
        <v>90</v>
      </c>
      <c r="D56">
        <v>180</v>
      </c>
      <c r="E56">
        <v>8085</v>
      </c>
      <c r="F56">
        <v>-1999</v>
      </c>
      <c r="G56">
        <v>0</v>
      </c>
      <c r="H56">
        <v>0</v>
      </c>
      <c r="I56">
        <v>0</v>
      </c>
      <c r="J56">
        <v>0</v>
      </c>
      <c r="K56">
        <v>0</v>
      </c>
      <c r="L56" t="s">
        <v>154</v>
      </c>
    </row>
    <row r="57" spans="2:16" x14ac:dyDescent="0.25">
      <c r="B57" t="s">
        <v>65</v>
      </c>
    </row>
    <row r="59" spans="2:16" x14ac:dyDescent="0.25">
      <c r="B59" t="s">
        <v>144</v>
      </c>
      <c r="C59" t="s">
        <v>145</v>
      </c>
      <c r="D59" t="s">
        <v>146</v>
      </c>
      <c r="E59" t="s">
        <v>147</v>
      </c>
      <c r="F59" t="s">
        <v>155</v>
      </c>
      <c r="G59" t="s">
        <v>156</v>
      </c>
      <c r="H59" t="s">
        <v>157</v>
      </c>
      <c r="I59" t="s">
        <v>148</v>
      </c>
      <c r="J59" t="s">
        <v>158</v>
      </c>
      <c r="K59" t="s">
        <v>159</v>
      </c>
      <c r="L59" t="s">
        <v>160</v>
      </c>
      <c r="M59" t="s">
        <v>41</v>
      </c>
      <c r="N59" t="s">
        <v>159</v>
      </c>
      <c r="O59" t="s">
        <v>160</v>
      </c>
      <c r="P59" t="s">
        <v>161</v>
      </c>
    </row>
    <row r="60" spans="2:16" x14ac:dyDescent="0.25">
      <c r="B60" t="s">
        <v>107</v>
      </c>
      <c r="C60" t="s">
        <v>120</v>
      </c>
      <c r="D60" t="s">
        <v>120</v>
      </c>
      <c r="E60" t="s">
        <v>107</v>
      </c>
      <c r="F60" t="s">
        <v>107</v>
      </c>
      <c r="G60" t="s">
        <v>107</v>
      </c>
      <c r="H60" t="s">
        <v>107</v>
      </c>
      <c r="I60" t="s">
        <v>162</v>
      </c>
    </row>
    <row r="62" spans="2:16" x14ac:dyDescent="0.25">
      <c r="B62">
        <v>7900</v>
      </c>
      <c r="C62">
        <v>0</v>
      </c>
      <c r="D62">
        <v>180</v>
      </c>
      <c r="E62">
        <v>7900</v>
      </c>
      <c r="F62">
        <v>0</v>
      </c>
      <c r="G62">
        <v>0</v>
      </c>
      <c r="H62">
        <v>0</v>
      </c>
      <c r="I62">
        <v>0</v>
      </c>
      <c r="J62">
        <v>37</v>
      </c>
      <c r="K62">
        <v>29</v>
      </c>
      <c r="L62">
        <v>12.66</v>
      </c>
      <c r="M62">
        <v>108</v>
      </c>
      <c r="N62">
        <v>53</v>
      </c>
      <c r="O62">
        <v>45.491999999999997</v>
      </c>
    </row>
    <row r="63" spans="2:16" x14ac:dyDescent="0.25">
      <c r="B63">
        <v>7955</v>
      </c>
      <c r="C63">
        <v>0</v>
      </c>
      <c r="D63">
        <v>180</v>
      </c>
      <c r="E63">
        <v>7955</v>
      </c>
      <c r="F63">
        <v>0</v>
      </c>
      <c r="G63">
        <v>0</v>
      </c>
      <c r="H63">
        <v>0</v>
      </c>
      <c r="I63">
        <v>0</v>
      </c>
      <c r="J63">
        <v>37</v>
      </c>
      <c r="K63">
        <v>29</v>
      </c>
      <c r="L63">
        <v>12.66</v>
      </c>
      <c r="M63">
        <v>108</v>
      </c>
      <c r="N63">
        <v>53</v>
      </c>
      <c r="O63">
        <v>45.491999999999997</v>
      </c>
      <c r="P63" t="s">
        <v>163</v>
      </c>
    </row>
    <row r="64" spans="2:16" x14ac:dyDescent="0.25">
      <c r="B64">
        <v>7960</v>
      </c>
      <c r="C64">
        <v>0</v>
      </c>
      <c r="D64">
        <v>180</v>
      </c>
      <c r="E64">
        <v>7960</v>
      </c>
      <c r="F64">
        <v>0</v>
      </c>
      <c r="G64">
        <v>0</v>
      </c>
      <c r="H64">
        <v>0</v>
      </c>
      <c r="I64">
        <v>0</v>
      </c>
      <c r="J64">
        <v>37</v>
      </c>
      <c r="K64">
        <v>29</v>
      </c>
      <c r="L64">
        <v>12.66</v>
      </c>
      <c r="M64">
        <v>108</v>
      </c>
      <c r="N64">
        <v>53</v>
      </c>
      <c r="O64">
        <v>45.491999999999997</v>
      </c>
      <c r="P64" t="s">
        <v>164</v>
      </c>
    </row>
    <row r="65" spans="2:15" x14ac:dyDescent="0.25">
      <c r="B65">
        <v>7970</v>
      </c>
      <c r="C65">
        <v>4.58</v>
      </c>
      <c r="D65">
        <v>180</v>
      </c>
      <c r="E65">
        <v>7969.99</v>
      </c>
      <c r="F65">
        <v>-0.4</v>
      </c>
      <c r="G65">
        <v>0</v>
      </c>
      <c r="H65">
        <v>0.4</v>
      </c>
      <c r="I65">
        <v>45.84</v>
      </c>
      <c r="J65">
        <v>37</v>
      </c>
      <c r="K65">
        <v>29</v>
      </c>
      <c r="L65">
        <v>12.656000000000001</v>
      </c>
      <c r="M65">
        <v>108</v>
      </c>
      <c r="N65">
        <v>53</v>
      </c>
      <c r="O65">
        <v>45.491999999999997</v>
      </c>
    </row>
    <row r="66" spans="2:15" x14ac:dyDescent="0.25">
      <c r="B66">
        <v>7980</v>
      </c>
      <c r="C66">
        <v>9.17</v>
      </c>
      <c r="D66">
        <v>180</v>
      </c>
      <c r="E66">
        <v>7979.91</v>
      </c>
      <c r="F66">
        <v>-1.6</v>
      </c>
      <c r="G66">
        <v>0</v>
      </c>
      <c r="H66">
        <v>1.6</v>
      </c>
      <c r="I66">
        <v>45.84</v>
      </c>
      <c r="J66">
        <v>37</v>
      </c>
      <c r="K66">
        <v>29</v>
      </c>
      <c r="L66">
        <v>12.644</v>
      </c>
      <c r="M66">
        <v>108</v>
      </c>
      <c r="N66">
        <v>53</v>
      </c>
      <c r="O66">
        <v>45.491999999999997</v>
      </c>
    </row>
    <row r="67" spans="2:15" x14ac:dyDescent="0.25">
      <c r="B67">
        <v>7990</v>
      </c>
      <c r="C67">
        <v>13.75</v>
      </c>
      <c r="D67">
        <v>180</v>
      </c>
      <c r="E67">
        <v>7989.71</v>
      </c>
      <c r="F67">
        <v>-3.58</v>
      </c>
      <c r="G67">
        <v>0</v>
      </c>
      <c r="H67">
        <v>3.58</v>
      </c>
      <c r="I67">
        <v>45.84</v>
      </c>
      <c r="J67">
        <v>37</v>
      </c>
      <c r="K67">
        <v>29</v>
      </c>
      <c r="L67">
        <v>12.625</v>
      </c>
      <c r="M67">
        <v>108</v>
      </c>
      <c r="N67">
        <v>53</v>
      </c>
      <c r="O67">
        <v>45.491999999999997</v>
      </c>
    </row>
    <row r="68" spans="2:15" x14ac:dyDescent="0.25">
      <c r="B68">
        <v>8000</v>
      </c>
      <c r="C68">
        <v>18.329999999999998</v>
      </c>
      <c r="D68">
        <v>180</v>
      </c>
      <c r="E68">
        <v>7999.32</v>
      </c>
      <c r="F68">
        <v>-6.35</v>
      </c>
      <c r="G68">
        <v>0</v>
      </c>
      <c r="H68">
        <v>6.35</v>
      </c>
      <c r="I68">
        <v>45.84</v>
      </c>
      <c r="J68">
        <v>37</v>
      </c>
      <c r="K68">
        <v>29</v>
      </c>
      <c r="L68">
        <v>12.597</v>
      </c>
      <c r="M68">
        <v>108</v>
      </c>
      <c r="N68">
        <v>53</v>
      </c>
      <c r="O68">
        <v>45.491999999999997</v>
      </c>
    </row>
    <row r="69" spans="2:15" x14ac:dyDescent="0.25">
      <c r="B69">
        <v>8010</v>
      </c>
      <c r="C69">
        <v>22.92</v>
      </c>
      <c r="D69">
        <v>180</v>
      </c>
      <c r="E69">
        <v>8008.68</v>
      </c>
      <c r="F69">
        <v>-9.8699999999999992</v>
      </c>
      <c r="G69">
        <v>0</v>
      </c>
      <c r="H69">
        <v>9.8699999999999992</v>
      </c>
      <c r="I69">
        <v>45.84</v>
      </c>
      <c r="J69">
        <v>37</v>
      </c>
      <c r="K69">
        <v>29</v>
      </c>
      <c r="L69">
        <v>12.561999999999999</v>
      </c>
      <c r="M69">
        <v>108</v>
      </c>
      <c r="N69">
        <v>53</v>
      </c>
      <c r="O69">
        <v>45.491999999999997</v>
      </c>
    </row>
    <row r="70" spans="2:15" x14ac:dyDescent="0.25">
      <c r="B70">
        <v>8020</v>
      </c>
      <c r="C70">
        <v>27.5</v>
      </c>
      <c r="D70">
        <v>180</v>
      </c>
      <c r="E70">
        <v>8017.72</v>
      </c>
      <c r="F70">
        <v>-14.13</v>
      </c>
      <c r="G70">
        <v>0</v>
      </c>
      <c r="H70">
        <v>14.13</v>
      </c>
      <c r="I70">
        <v>45.84</v>
      </c>
      <c r="J70">
        <v>37</v>
      </c>
      <c r="K70">
        <v>29</v>
      </c>
      <c r="L70">
        <v>12.52</v>
      </c>
      <c r="M70">
        <v>108</v>
      </c>
      <c r="N70">
        <v>53</v>
      </c>
      <c r="O70">
        <v>45.491999999999997</v>
      </c>
    </row>
    <row r="71" spans="2:15" x14ac:dyDescent="0.25">
      <c r="B71">
        <v>8030</v>
      </c>
      <c r="C71">
        <v>32.090000000000003</v>
      </c>
      <c r="D71">
        <v>180</v>
      </c>
      <c r="E71">
        <v>8026.4</v>
      </c>
      <c r="F71">
        <v>-19.09</v>
      </c>
      <c r="G71">
        <v>0</v>
      </c>
      <c r="H71">
        <v>19.09</v>
      </c>
      <c r="I71">
        <v>45.84</v>
      </c>
      <c r="J71">
        <v>37</v>
      </c>
      <c r="K71">
        <v>29</v>
      </c>
      <c r="L71">
        <v>12.471</v>
      </c>
      <c r="M71">
        <v>108</v>
      </c>
      <c r="N71">
        <v>53</v>
      </c>
      <c r="O71">
        <v>45.491999999999997</v>
      </c>
    </row>
    <row r="72" spans="2:15" x14ac:dyDescent="0.25">
      <c r="B72">
        <v>8040</v>
      </c>
      <c r="C72">
        <v>36.67</v>
      </c>
      <c r="D72">
        <v>180</v>
      </c>
      <c r="E72">
        <v>8034.65</v>
      </c>
      <c r="F72">
        <v>-24.74</v>
      </c>
      <c r="G72">
        <v>0</v>
      </c>
      <c r="H72">
        <v>24.74</v>
      </c>
      <c r="I72">
        <v>45.84</v>
      </c>
      <c r="J72">
        <v>37</v>
      </c>
      <c r="K72">
        <v>29</v>
      </c>
      <c r="L72">
        <v>12.414999999999999</v>
      </c>
      <c r="M72">
        <v>108</v>
      </c>
      <c r="N72">
        <v>53</v>
      </c>
      <c r="O72">
        <v>45.491999999999997</v>
      </c>
    </row>
    <row r="73" spans="2:15" x14ac:dyDescent="0.25">
      <c r="B73">
        <v>8050</v>
      </c>
      <c r="C73">
        <v>41.25</v>
      </c>
      <c r="D73">
        <v>180</v>
      </c>
      <c r="E73">
        <v>8042.42</v>
      </c>
      <c r="F73">
        <v>-31.02</v>
      </c>
      <c r="G73">
        <v>0</v>
      </c>
      <c r="H73">
        <v>31.02</v>
      </c>
      <c r="I73">
        <v>45.84</v>
      </c>
      <c r="J73">
        <v>37</v>
      </c>
      <c r="K73">
        <v>29</v>
      </c>
      <c r="L73">
        <v>12.353</v>
      </c>
      <c r="M73">
        <v>108</v>
      </c>
      <c r="N73">
        <v>53</v>
      </c>
      <c r="O73">
        <v>45.491999999999997</v>
      </c>
    </row>
    <row r="74" spans="2:15" x14ac:dyDescent="0.25">
      <c r="B74">
        <v>8060</v>
      </c>
      <c r="C74">
        <v>45.84</v>
      </c>
      <c r="D74">
        <v>180</v>
      </c>
      <c r="E74">
        <v>8049.67</v>
      </c>
      <c r="F74">
        <v>-37.909999999999997</v>
      </c>
      <c r="G74">
        <v>0</v>
      </c>
      <c r="H74">
        <v>37.909999999999997</v>
      </c>
      <c r="I74">
        <v>45.84</v>
      </c>
      <c r="J74">
        <v>37</v>
      </c>
      <c r="K74">
        <v>29</v>
      </c>
      <c r="L74">
        <v>12.285</v>
      </c>
      <c r="M74">
        <v>108</v>
      </c>
      <c r="N74">
        <v>53</v>
      </c>
      <c r="O74">
        <v>45.491999999999997</v>
      </c>
    </row>
    <row r="75" spans="2:15" x14ac:dyDescent="0.25">
      <c r="B75">
        <v>8070</v>
      </c>
      <c r="C75">
        <v>50.42</v>
      </c>
      <c r="D75">
        <v>180</v>
      </c>
      <c r="E75">
        <v>8056.34</v>
      </c>
      <c r="F75">
        <v>-45.36</v>
      </c>
      <c r="G75">
        <v>0</v>
      </c>
      <c r="H75">
        <v>45.36</v>
      </c>
      <c r="I75">
        <v>45.84</v>
      </c>
      <c r="J75">
        <v>37</v>
      </c>
      <c r="K75">
        <v>29</v>
      </c>
      <c r="L75">
        <v>12.212</v>
      </c>
      <c r="M75">
        <v>108</v>
      </c>
      <c r="N75">
        <v>53</v>
      </c>
      <c r="O75">
        <v>45.491999999999997</v>
      </c>
    </row>
    <row r="76" spans="2:15" x14ac:dyDescent="0.25">
      <c r="B76">
        <v>8080</v>
      </c>
      <c r="C76">
        <v>55</v>
      </c>
      <c r="D76">
        <v>180</v>
      </c>
      <c r="E76">
        <v>8062.4</v>
      </c>
      <c r="F76">
        <v>-53.31</v>
      </c>
      <c r="G76">
        <v>0</v>
      </c>
      <c r="H76">
        <v>53.31</v>
      </c>
      <c r="I76">
        <v>45.84</v>
      </c>
      <c r="J76">
        <v>37</v>
      </c>
      <c r="K76">
        <v>29</v>
      </c>
      <c r="L76">
        <v>12.132999999999999</v>
      </c>
      <c r="M76">
        <v>108</v>
      </c>
      <c r="N76">
        <v>53</v>
      </c>
      <c r="O76">
        <v>45.491999999999997</v>
      </c>
    </row>
    <row r="77" spans="2:15" x14ac:dyDescent="0.25">
      <c r="B77">
        <v>8090</v>
      </c>
      <c r="C77">
        <v>59.59</v>
      </c>
      <c r="D77">
        <v>180</v>
      </c>
      <c r="E77">
        <v>8067.8</v>
      </c>
      <c r="F77">
        <v>-61.72</v>
      </c>
      <c r="G77">
        <v>0</v>
      </c>
      <c r="H77">
        <v>61.72</v>
      </c>
      <c r="I77">
        <v>45.84</v>
      </c>
      <c r="J77">
        <v>37</v>
      </c>
      <c r="K77">
        <v>29</v>
      </c>
      <c r="L77">
        <v>12.05</v>
      </c>
      <c r="M77">
        <v>108</v>
      </c>
      <c r="N77">
        <v>53</v>
      </c>
      <c r="O77">
        <v>45.491999999999997</v>
      </c>
    </row>
    <row r="78" spans="2:15" x14ac:dyDescent="0.25">
      <c r="B78">
        <v>8100</v>
      </c>
      <c r="C78">
        <v>64.17</v>
      </c>
      <c r="D78">
        <v>180</v>
      </c>
      <c r="E78">
        <v>8072.51</v>
      </c>
      <c r="F78">
        <v>-70.540000000000006</v>
      </c>
      <c r="G78">
        <v>0</v>
      </c>
      <c r="H78">
        <v>70.540000000000006</v>
      </c>
      <c r="I78">
        <v>45.84</v>
      </c>
      <c r="J78">
        <v>37</v>
      </c>
      <c r="K78">
        <v>29</v>
      </c>
      <c r="L78">
        <v>11.962999999999999</v>
      </c>
      <c r="M78">
        <v>108</v>
      </c>
      <c r="N78">
        <v>53</v>
      </c>
      <c r="O78">
        <v>45.491999999999997</v>
      </c>
    </row>
    <row r="79" spans="2:15" x14ac:dyDescent="0.25">
      <c r="B79">
        <v>8110</v>
      </c>
      <c r="C79">
        <v>68.75</v>
      </c>
      <c r="D79">
        <v>180</v>
      </c>
      <c r="E79">
        <v>8076.5</v>
      </c>
      <c r="F79">
        <v>-79.709999999999994</v>
      </c>
      <c r="G79">
        <v>0</v>
      </c>
      <c r="H79">
        <v>79.709999999999994</v>
      </c>
      <c r="I79">
        <v>45.84</v>
      </c>
      <c r="J79">
        <v>37</v>
      </c>
      <c r="K79">
        <v>29</v>
      </c>
      <c r="L79">
        <v>11.872</v>
      </c>
      <c r="M79">
        <v>108</v>
      </c>
      <c r="N79">
        <v>53</v>
      </c>
      <c r="O79">
        <v>45.491999999999997</v>
      </c>
    </row>
    <row r="80" spans="2:15" x14ac:dyDescent="0.25">
      <c r="B80">
        <v>8120</v>
      </c>
      <c r="C80">
        <v>73.34</v>
      </c>
      <c r="D80">
        <v>180</v>
      </c>
      <c r="E80">
        <v>8079.75</v>
      </c>
      <c r="F80">
        <v>-89.16</v>
      </c>
      <c r="G80">
        <v>0</v>
      </c>
      <c r="H80">
        <v>89.16</v>
      </c>
      <c r="I80">
        <v>45.84</v>
      </c>
      <c r="J80">
        <v>37</v>
      </c>
      <c r="K80">
        <v>29</v>
      </c>
      <c r="L80">
        <v>11.778</v>
      </c>
      <c r="M80">
        <v>108</v>
      </c>
      <c r="N80">
        <v>53</v>
      </c>
      <c r="O80">
        <v>45.491999999999997</v>
      </c>
    </row>
    <row r="81" spans="2:16" x14ac:dyDescent="0.25">
      <c r="B81">
        <v>8130</v>
      </c>
      <c r="C81">
        <v>77.92</v>
      </c>
      <c r="D81">
        <v>180</v>
      </c>
      <c r="E81">
        <v>8082.23</v>
      </c>
      <c r="F81">
        <v>-98.85</v>
      </c>
      <c r="G81">
        <v>0</v>
      </c>
      <c r="H81">
        <v>98.85</v>
      </c>
      <c r="I81">
        <v>45.84</v>
      </c>
      <c r="J81">
        <v>37</v>
      </c>
      <c r="K81">
        <v>29</v>
      </c>
      <c r="L81">
        <v>11.683</v>
      </c>
      <c r="M81">
        <v>108</v>
      </c>
      <c r="N81">
        <v>53</v>
      </c>
      <c r="O81">
        <v>45.491999999999997</v>
      </c>
    </row>
    <row r="82" spans="2:16" x14ac:dyDescent="0.25">
      <c r="B82">
        <v>8140</v>
      </c>
      <c r="C82">
        <v>82.51</v>
      </c>
      <c r="D82">
        <v>180</v>
      </c>
      <c r="E82">
        <v>8083.93</v>
      </c>
      <c r="F82">
        <v>-108.7</v>
      </c>
      <c r="G82">
        <v>0</v>
      </c>
      <c r="H82">
        <v>108.7</v>
      </c>
      <c r="I82">
        <v>45.84</v>
      </c>
      <c r="J82">
        <v>37</v>
      </c>
      <c r="K82">
        <v>29</v>
      </c>
      <c r="L82">
        <v>11.585000000000001</v>
      </c>
      <c r="M82">
        <v>108</v>
      </c>
      <c r="N82">
        <v>53</v>
      </c>
      <c r="O82">
        <v>45.491999999999997</v>
      </c>
    </row>
    <row r="83" spans="2:16" x14ac:dyDescent="0.25">
      <c r="B83">
        <v>8150</v>
      </c>
      <c r="C83">
        <v>87.09</v>
      </c>
      <c r="D83">
        <v>180</v>
      </c>
      <c r="E83">
        <v>8084.84</v>
      </c>
      <c r="F83">
        <v>-118.65</v>
      </c>
      <c r="G83">
        <v>0</v>
      </c>
      <c r="H83">
        <v>118.65</v>
      </c>
      <c r="I83">
        <v>45.84</v>
      </c>
      <c r="J83">
        <v>37</v>
      </c>
      <c r="K83">
        <v>29</v>
      </c>
      <c r="L83">
        <v>11.487</v>
      </c>
      <c r="M83">
        <v>108</v>
      </c>
      <c r="N83">
        <v>53</v>
      </c>
      <c r="O83">
        <v>45.491999999999997</v>
      </c>
    </row>
    <row r="84" spans="2:16" x14ac:dyDescent="0.25">
      <c r="B84">
        <v>8156.35</v>
      </c>
      <c r="C84">
        <v>90</v>
      </c>
      <c r="D84">
        <v>180</v>
      </c>
      <c r="E84">
        <v>8085</v>
      </c>
      <c r="F84">
        <v>-125</v>
      </c>
      <c r="G84">
        <v>0</v>
      </c>
      <c r="H84">
        <v>125</v>
      </c>
      <c r="I84">
        <v>45.84</v>
      </c>
      <c r="J84">
        <v>37</v>
      </c>
      <c r="K84">
        <v>29</v>
      </c>
      <c r="L84">
        <v>11.423999999999999</v>
      </c>
      <c r="M84">
        <v>108</v>
      </c>
      <c r="N84">
        <v>53</v>
      </c>
      <c r="O84">
        <v>45.491999999999997</v>
      </c>
      <c r="P84" t="s">
        <v>165</v>
      </c>
    </row>
    <row r="85" spans="2:16" x14ac:dyDescent="0.25">
      <c r="B85">
        <v>8200</v>
      </c>
      <c r="C85">
        <v>90</v>
      </c>
      <c r="D85">
        <v>180</v>
      </c>
      <c r="E85">
        <v>8085</v>
      </c>
      <c r="F85">
        <v>-168.65</v>
      </c>
      <c r="G85">
        <v>0</v>
      </c>
      <c r="H85">
        <v>168.65</v>
      </c>
      <c r="I85">
        <v>0</v>
      </c>
      <c r="J85">
        <v>37</v>
      </c>
      <c r="K85">
        <v>29</v>
      </c>
      <c r="L85">
        <v>10.993</v>
      </c>
      <c r="M85">
        <v>108</v>
      </c>
      <c r="N85">
        <v>53</v>
      </c>
      <c r="O85">
        <v>45.491999999999997</v>
      </c>
    </row>
    <row r="86" spans="2:16" x14ac:dyDescent="0.25">
      <c r="B86">
        <v>8300</v>
      </c>
      <c r="C86">
        <v>90</v>
      </c>
      <c r="D86">
        <v>180</v>
      </c>
      <c r="E86">
        <v>8085</v>
      </c>
      <c r="F86">
        <v>-268.64999999999998</v>
      </c>
      <c r="G86">
        <v>0</v>
      </c>
      <c r="H86">
        <v>268.64999999999998</v>
      </c>
      <c r="I86">
        <v>0</v>
      </c>
      <c r="J86">
        <v>37</v>
      </c>
      <c r="K86">
        <v>29</v>
      </c>
      <c r="L86">
        <v>10.004</v>
      </c>
      <c r="M86">
        <v>108</v>
      </c>
      <c r="N86">
        <v>53</v>
      </c>
      <c r="O86">
        <v>45.491999999999997</v>
      </c>
    </row>
    <row r="87" spans="2:16" x14ac:dyDescent="0.25">
      <c r="B87">
        <v>8400</v>
      </c>
      <c r="C87">
        <v>90</v>
      </c>
      <c r="D87">
        <v>180</v>
      </c>
      <c r="E87">
        <v>8085</v>
      </c>
      <c r="F87">
        <v>-368.65</v>
      </c>
      <c r="G87">
        <v>0</v>
      </c>
      <c r="H87">
        <v>368.65</v>
      </c>
      <c r="I87">
        <v>0</v>
      </c>
      <c r="J87">
        <v>37</v>
      </c>
      <c r="K87">
        <v>29</v>
      </c>
      <c r="L87">
        <v>9.0150000000000006</v>
      </c>
      <c r="M87">
        <v>108</v>
      </c>
      <c r="N87">
        <v>53</v>
      </c>
      <c r="O87">
        <v>45.491999999999997</v>
      </c>
    </row>
    <row r="88" spans="2:16" x14ac:dyDescent="0.25">
      <c r="B88">
        <v>8500</v>
      </c>
      <c r="C88">
        <v>90</v>
      </c>
      <c r="D88">
        <v>180</v>
      </c>
      <c r="E88">
        <v>8085</v>
      </c>
      <c r="F88">
        <v>-468.65</v>
      </c>
      <c r="G88">
        <v>0</v>
      </c>
      <c r="H88">
        <v>468.65</v>
      </c>
      <c r="I88">
        <v>0</v>
      </c>
      <c r="J88">
        <v>37</v>
      </c>
      <c r="K88">
        <v>29</v>
      </c>
      <c r="L88">
        <v>8.0259999999999998</v>
      </c>
      <c r="M88">
        <v>108</v>
      </c>
      <c r="N88">
        <v>53</v>
      </c>
      <c r="O88">
        <v>45.491999999999997</v>
      </c>
    </row>
    <row r="89" spans="2:16" x14ac:dyDescent="0.25">
      <c r="B89">
        <v>8600</v>
      </c>
      <c r="C89">
        <v>90</v>
      </c>
      <c r="D89">
        <v>180</v>
      </c>
      <c r="E89">
        <v>8085</v>
      </c>
      <c r="F89">
        <v>-568.65</v>
      </c>
      <c r="G89">
        <v>0</v>
      </c>
      <c r="H89">
        <v>568.65</v>
      </c>
      <c r="I89">
        <v>0</v>
      </c>
      <c r="J89">
        <v>37</v>
      </c>
      <c r="K89">
        <v>29</v>
      </c>
      <c r="L89">
        <v>7.0380000000000003</v>
      </c>
      <c r="M89">
        <v>108</v>
      </c>
      <c r="N89">
        <v>53</v>
      </c>
      <c r="O89">
        <v>45.491999999999997</v>
      </c>
    </row>
    <row r="90" spans="2:16" x14ac:dyDescent="0.25">
      <c r="B90">
        <v>8700</v>
      </c>
      <c r="C90">
        <v>90</v>
      </c>
      <c r="D90">
        <v>180</v>
      </c>
      <c r="E90">
        <v>8085</v>
      </c>
      <c r="F90">
        <v>-668.65</v>
      </c>
      <c r="G90">
        <v>0</v>
      </c>
      <c r="H90">
        <v>668.65</v>
      </c>
      <c r="I90">
        <v>0</v>
      </c>
      <c r="J90">
        <v>37</v>
      </c>
      <c r="K90">
        <v>29</v>
      </c>
      <c r="L90">
        <v>6.0490000000000004</v>
      </c>
      <c r="M90">
        <v>108</v>
      </c>
      <c r="N90">
        <v>53</v>
      </c>
      <c r="O90">
        <v>45.491999999999997</v>
      </c>
    </row>
    <row r="91" spans="2:16" x14ac:dyDescent="0.25">
      <c r="B91">
        <v>8800</v>
      </c>
      <c r="C91">
        <v>90</v>
      </c>
      <c r="D91">
        <v>180</v>
      </c>
      <c r="E91">
        <v>8085</v>
      </c>
      <c r="F91">
        <v>-768.65</v>
      </c>
      <c r="G91">
        <v>0</v>
      </c>
      <c r="H91">
        <v>768.65</v>
      </c>
      <c r="I91">
        <v>0</v>
      </c>
      <c r="J91">
        <v>37</v>
      </c>
      <c r="K91">
        <v>29</v>
      </c>
      <c r="L91">
        <v>5.0599999999999996</v>
      </c>
      <c r="M91">
        <v>108</v>
      </c>
      <c r="N91">
        <v>53</v>
      </c>
      <c r="O91">
        <v>45.491999999999997</v>
      </c>
    </row>
    <row r="92" spans="2:16" x14ac:dyDescent="0.25">
      <c r="B92">
        <v>8900</v>
      </c>
      <c r="C92">
        <v>90</v>
      </c>
      <c r="D92">
        <v>180</v>
      </c>
      <c r="E92">
        <v>8085</v>
      </c>
      <c r="F92">
        <v>-868.65</v>
      </c>
      <c r="G92">
        <v>0</v>
      </c>
      <c r="H92">
        <v>868.65</v>
      </c>
      <c r="I92">
        <v>0</v>
      </c>
      <c r="J92">
        <v>37</v>
      </c>
      <c r="K92">
        <v>29</v>
      </c>
      <c r="L92">
        <v>4.0720000000000001</v>
      </c>
      <c r="M92">
        <v>108</v>
      </c>
      <c r="N92">
        <v>53</v>
      </c>
      <c r="O92">
        <v>45.491999999999997</v>
      </c>
    </row>
    <row r="93" spans="2:16" x14ac:dyDescent="0.25">
      <c r="B93">
        <v>9000</v>
      </c>
      <c r="C93">
        <v>90</v>
      </c>
      <c r="D93">
        <v>180</v>
      </c>
      <c r="E93">
        <v>8085</v>
      </c>
      <c r="F93">
        <v>-968.65</v>
      </c>
      <c r="G93">
        <v>0</v>
      </c>
      <c r="H93">
        <v>968.65</v>
      </c>
      <c r="I93">
        <v>0</v>
      </c>
      <c r="J93">
        <v>37</v>
      </c>
      <c r="K93">
        <v>29</v>
      </c>
      <c r="L93">
        <v>3.0830000000000002</v>
      </c>
      <c r="M93">
        <v>108</v>
      </c>
      <c r="N93">
        <v>53</v>
      </c>
      <c r="O93">
        <v>45.491999999999997</v>
      </c>
    </row>
    <row r="94" spans="2:16" x14ac:dyDescent="0.25">
      <c r="B94">
        <v>9100</v>
      </c>
      <c r="C94">
        <v>90</v>
      </c>
      <c r="D94">
        <v>180</v>
      </c>
      <c r="E94">
        <v>8085</v>
      </c>
      <c r="F94">
        <v>-1068.6500000000001</v>
      </c>
      <c r="G94">
        <v>0</v>
      </c>
      <c r="H94">
        <v>1068.6500000000001</v>
      </c>
      <c r="I94">
        <v>0</v>
      </c>
      <c r="J94">
        <v>37</v>
      </c>
      <c r="K94">
        <v>29</v>
      </c>
      <c r="L94">
        <v>2.0939999999999999</v>
      </c>
      <c r="M94">
        <v>108</v>
      </c>
      <c r="N94">
        <v>53</v>
      </c>
      <c r="O94">
        <v>45.491999999999997</v>
      </c>
    </row>
    <row r="95" spans="2:16" x14ac:dyDescent="0.25">
      <c r="B95">
        <v>9200</v>
      </c>
      <c r="C95">
        <v>90</v>
      </c>
      <c r="D95">
        <v>180</v>
      </c>
      <c r="E95">
        <v>8085</v>
      </c>
      <c r="F95">
        <v>-1168.6500000000001</v>
      </c>
      <c r="G95">
        <v>0</v>
      </c>
      <c r="H95">
        <v>1168.6500000000001</v>
      </c>
      <c r="I95">
        <v>0</v>
      </c>
      <c r="J95">
        <v>37</v>
      </c>
      <c r="K95">
        <v>29</v>
      </c>
      <c r="L95">
        <v>1.1060000000000001</v>
      </c>
      <c r="M95">
        <v>108</v>
      </c>
      <c r="N95">
        <v>53</v>
      </c>
      <c r="O95">
        <v>45.491999999999997</v>
      </c>
    </row>
    <row r="96" spans="2:16" x14ac:dyDescent="0.25">
      <c r="B96">
        <v>9300</v>
      </c>
      <c r="C96">
        <v>90</v>
      </c>
      <c r="D96">
        <v>180</v>
      </c>
      <c r="E96">
        <v>8085</v>
      </c>
      <c r="F96">
        <v>-1268.6500000000001</v>
      </c>
      <c r="G96">
        <v>0</v>
      </c>
      <c r="H96">
        <v>1268.6500000000001</v>
      </c>
      <c r="I96">
        <v>0</v>
      </c>
      <c r="J96">
        <v>37</v>
      </c>
      <c r="K96">
        <v>29</v>
      </c>
      <c r="L96">
        <v>0.11700000000000001</v>
      </c>
      <c r="M96">
        <v>108</v>
      </c>
      <c r="N96">
        <v>53</v>
      </c>
      <c r="O96">
        <v>45.491999999999997</v>
      </c>
    </row>
    <row r="97" spans="2:16" x14ac:dyDescent="0.25">
      <c r="B97">
        <v>9400</v>
      </c>
      <c r="C97">
        <v>90</v>
      </c>
      <c r="D97">
        <v>180</v>
      </c>
      <c r="E97">
        <v>8085</v>
      </c>
      <c r="F97">
        <v>-1368.65</v>
      </c>
      <c r="G97">
        <v>0</v>
      </c>
      <c r="H97">
        <v>1368.65</v>
      </c>
      <c r="I97">
        <v>0</v>
      </c>
      <c r="J97">
        <v>37</v>
      </c>
      <c r="K97">
        <v>28</v>
      </c>
      <c r="L97">
        <v>59.128</v>
      </c>
      <c r="M97">
        <v>108</v>
      </c>
      <c r="N97">
        <v>53</v>
      </c>
      <c r="O97">
        <v>45.491999999999997</v>
      </c>
    </row>
    <row r="98" spans="2:16" x14ac:dyDescent="0.25">
      <c r="B98">
        <v>9500</v>
      </c>
      <c r="C98">
        <v>90</v>
      </c>
      <c r="D98">
        <v>180</v>
      </c>
      <c r="E98">
        <v>8085</v>
      </c>
      <c r="F98">
        <v>-1468.65</v>
      </c>
      <c r="G98">
        <v>0</v>
      </c>
      <c r="H98">
        <v>1468.65</v>
      </c>
      <c r="I98">
        <v>0</v>
      </c>
      <c r="J98">
        <v>37</v>
      </c>
      <c r="K98">
        <v>28</v>
      </c>
      <c r="L98">
        <v>58.139000000000003</v>
      </c>
      <c r="M98">
        <v>108</v>
      </c>
      <c r="N98">
        <v>53</v>
      </c>
      <c r="O98">
        <v>45.491999999999997</v>
      </c>
    </row>
    <row r="99" spans="2:16" x14ac:dyDescent="0.25">
      <c r="B99">
        <v>9600</v>
      </c>
      <c r="C99">
        <v>90</v>
      </c>
      <c r="D99">
        <v>180</v>
      </c>
      <c r="E99">
        <v>8085</v>
      </c>
      <c r="F99">
        <v>-1568.65</v>
      </c>
      <c r="G99">
        <v>0</v>
      </c>
      <c r="H99">
        <v>1568.65</v>
      </c>
      <c r="I99">
        <v>0</v>
      </c>
      <c r="J99">
        <v>37</v>
      </c>
      <c r="K99">
        <v>28</v>
      </c>
      <c r="L99">
        <v>57.151000000000003</v>
      </c>
      <c r="M99">
        <v>108</v>
      </c>
      <c r="N99">
        <v>53</v>
      </c>
      <c r="O99">
        <v>45.491999999999997</v>
      </c>
    </row>
    <row r="100" spans="2:16" x14ac:dyDescent="0.25">
      <c r="B100">
        <v>9700</v>
      </c>
      <c r="C100">
        <v>90</v>
      </c>
      <c r="D100">
        <v>180</v>
      </c>
      <c r="E100">
        <v>8085</v>
      </c>
      <c r="F100">
        <v>-1668.65</v>
      </c>
      <c r="G100">
        <v>0</v>
      </c>
      <c r="H100">
        <v>1668.65</v>
      </c>
      <c r="I100">
        <v>0</v>
      </c>
      <c r="J100">
        <v>37</v>
      </c>
      <c r="K100">
        <v>28</v>
      </c>
      <c r="L100">
        <v>56.161999999999999</v>
      </c>
      <c r="M100">
        <v>108</v>
      </c>
      <c r="N100">
        <v>53</v>
      </c>
      <c r="O100">
        <v>45.491999999999997</v>
      </c>
    </row>
    <row r="101" spans="2:16" x14ac:dyDescent="0.25">
      <c r="B101">
        <v>9800</v>
      </c>
      <c r="C101">
        <v>90</v>
      </c>
      <c r="D101">
        <v>180</v>
      </c>
      <c r="E101">
        <v>8085</v>
      </c>
      <c r="F101">
        <v>-1768.65</v>
      </c>
      <c r="G101">
        <v>0</v>
      </c>
      <c r="H101">
        <v>1768.65</v>
      </c>
      <c r="I101">
        <v>0</v>
      </c>
      <c r="J101">
        <v>37</v>
      </c>
      <c r="K101">
        <v>28</v>
      </c>
      <c r="L101">
        <v>55.173000000000002</v>
      </c>
      <c r="M101">
        <v>108</v>
      </c>
      <c r="N101">
        <v>53</v>
      </c>
      <c r="O101">
        <v>45.491999999999997</v>
      </c>
    </row>
    <row r="102" spans="2:16" x14ac:dyDescent="0.25">
      <c r="B102">
        <v>9900</v>
      </c>
      <c r="C102">
        <v>90</v>
      </c>
      <c r="D102">
        <v>180</v>
      </c>
      <c r="E102">
        <v>8085</v>
      </c>
      <c r="F102">
        <v>-1868.65</v>
      </c>
      <c r="G102">
        <v>0</v>
      </c>
      <c r="H102">
        <v>1868.65</v>
      </c>
      <c r="I102">
        <v>0</v>
      </c>
      <c r="J102">
        <v>37</v>
      </c>
      <c r="K102">
        <v>28</v>
      </c>
      <c r="L102">
        <v>54.185000000000002</v>
      </c>
      <c r="M102">
        <v>108</v>
      </c>
      <c r="N102">
        <v>53</v>
      </c>
      <c r="O102">
        <v>45.491999999999997</v>
      </c>
    </row>
    <row r="103" spans="2:16" x14ac:dyDescent="0.25">
      <c r="B103">
        <v>10000</v>
      </c>
      <c r="C103">
        <v>90</v>
      </c>
      <c r="D103">
        <v>180</v>
      </c>
      <c r="E103">
        <v>8085</v>
      </c>
      <c r="F103">
        <v>-1968.65</v>
      </c>
      <c r="G103">
        <v>0</v>
      </c>
      <c r="H103">
        <v>1968.65</v>
      </c>
      <c r="I103">
        <v>0</v>
      </c>
      <c r="J103">
        <v>37</v>
      </c>
      <c r="K103">
        <v>28</v>
      </c>
      <c r="L103">
        <v>53.195999999999998</v>
      </c>
      <c r="M103">
        <v>108</v>
      </c>
      <c r="N103">
        <v>53</v>
      </c>
      <c r="O103">
        <v>45.491999999999997</v>
      </c>
    </row>
    <row r="104" spans="2:16" x14ac:dyDescent="0.25">
      <c r="B104">
        <v>10030.35</v>
      </c>
      <c r="C104">
        <v>90</v>
      </c>
      <c r="D104">
        <v>180</v>
      </c>
      <c r="E104">
        <v>8085</v>
      </c>
      <c r="F104">
        <v>-1999</v>
      </c>
      <c r="G104">
        <v>0</v>
      </c>
      <c r="H104">
        <v>1999</v>
      </c>
      <c r="I104">
        <v>0</v>
      </c>
      <c r="J104">
        <v>37</v>
      </c>
      <c r="K104">
        <v>28</v>
      </c>
      <c r="L104">
        <v>52.896000000000001</v>
      </c>
      <c r="M104">
        <v>108</v>
      </c>
      <c r="N104">
        <v>53</v>
      </c>
      <c r="O104">
        <v>45.491999999999997</v>
      </c>
      <c r="P104" t="s">
        <v>154</v>
      </c>
    </row>
    <row r="107" spans="2:16" x14ac:dyDescent="0.25">
      <c r="B107" t="s">
        <v>166</v>
      </c>
    </row>
    <row r="109" spans="2:16" x14ac:dyDescent="0.25">
      <c r="B109" t="s">
        <v>82</v>
      </c>
      <c r="C109" t="s">
        <v>82</v>
      </c>
      <c r="D109" t="s">
        <v>167</v>
      </c>
      <c r="E109" t="s">
        <v>168</v>
      </c>
      <c r="F109" t="s">
        <v>169</v>
      </c>
      <c r="G109" t="s">
        <v>170</v>
      </c>
      <c r="H109" t="s">
        <v>171</v>
      </c>
    </row>
    <row r="110" spans="2:16" x14ac:dyDescent="0.25">
      <c r="B110" t="s">
        <v>172</v>
      </c>
      <c r="C110" t="s">
        <v>173</v>
      </c>
      <c r="D110" t="s">
        <v>147</v>
      </c>
      <c r="E110" t="s">
        <v>123</v>
      </c>
      <c r="F110" t="s">
        <v>114</v>
      </c>
      <c r="G110" t="s">
        <v>174</v>
      </c>
      <c r="H110" t="s">
        <v>124</v>
      </c>
      <c r="I110" t="s">
        <v>175</v>
      </c>
      <c r="J110" t="s">
        <v>159</v>
      </c>
      <c r="K110" t="s">
        <v>160</v>
      </c>
      <c r="L110" t="s">
        <v>175</v>
      </c>
      <c r="M110" t="s">
        <v>159</v>
      </c>
      <c r="N110" t="s">
        <v>160</v>
      </c>
    </row>
    <row r="111" spans="2:16" x14ac:dyDescent="0.25">
      <c r="B111" t="s">
        <v>176</v>
      </c>
      <c r="C111" t="s">
        <v>177</v>
      </c>
      <c r="D111" t="s">
        <v>107</v>
      </c>
      <c r="E111" t="s">
        <v>107</v>
      </c>
      <c r="F111" t="s">
        <v>107</v>
      </c>
      <c r="G111" t="s">
        <v>107</v>
      </c>
      <c r="H111" t="s">
        <v>107</v>
      </c>
    </row>
    <row r="112" spans="2:16" x14ac:dyDescent="0.25">
      <c r="B112" t="s">
        <v>154</v>
      </c>
      <c r="C112">
        <v>8085</v>
      </c>
      <c r="D112">
        <v>-1999</v>
      </c>
      <c r="E112">
        <v>0</v>
      </c>
      <c r="F112">
        <v>1314558.24</v>
      </c>
      <c r="G112">
        <v>2014809.52</v>
      </c>
      <c r="H112">
        <v>37</v>
      </c>
      <c r="I112">
        <v>28</v>
      </c>
      <c r="J112">
        <v>52.896000000000001</v>
      </c>
      <c r="K112" t="s">
        <v>109</v>
      </c>
      <c r="L112">
        <v>108</v>
      </c>
      <c r="M112">
        <v>53</v>
      </c>
      <c r="N112">
        <v>45.491999999999997</v>
      </c>
      <c r="O112" t="s">
        <v>114</v>
      </c>
    </row>
    <row r="115" spans="2:9" x14ac:dyDescent="0.25">
      <c r="B115" t="s">
        <v>178</v>
      </c>
      <c r="C115" t="s">
        <v>179</v>
      </c>
    </row>
    <row r="116" spans="2:9" x14ac:dyDescent="0.25">
      <c r="B116" t="s">
        <v>144</v>
      </c>
      <c r="C116" t="s">
        <v>147</v>
      </c>
      <c r="D116" t="s">
        <v>180</v>
      </c>
      <c r="E116" t="s">
        <v>181</v>
      </c>
      <c r="F116" t="s">
        <v>182</v>
      </c>
      <c r="G116" t="s">
        <v>172</v>
      </c>
    </row>
    <row r="117" spans="2:9" x14ac:dyDescent="0.25">
      <c r="B117" t="s">
        <v>107</v>
      </c>
      <c r="C117" t="s">
        <v>107</v>
      </c>
      <c r="D117" t="s">
        <v>183</v>
      </c>
      <c r="E117" t="s">
        <v>183</v>
      </c>
    </row>
    <row r="119" spans="2:9" x14ac:dyDescent="0.25">
      <c r="B119">
        <v>7955</v>
      </c>
      <c r="C119">
        <v>7955</v>
      </c>
      <c r="D119">
        <v>7</v>
      </c>
      <c r="E119">
        <v>0</v>
      </c>
      <c r="F119" t="s">
        <v>163</v>
      </c>
    </row>
    <row r="120" spans="2:9" x14ac:dyDescent="0.25">
      <c r="B120" t="s">
        <v>184</v>
      </c>
    </row>
    <row r="122" spans="2:9" x14ac:dyDescent="0.25">
      <c r="B122" t="s">
        <v>144</v>
      </c>
      <c r="C122" t="s">
        <v>147</v>
      </c>
      <c r="D122" t="s">
        <v>184</v>
      </c>
      <c r="E122" t="s">
        <v>185</v>
      </c>
      <c r="F122" t="s">
        <v>139</v>
      </c>
      <c r="G122" t="s">
        <v>186</v>
      </c>
      <c r="H122" t="s">
        <v>139</v>
      </c>
      <c r="I122" t="s">
        <v>142</v>
      </c>
    </row>
    <row r="126" spans="2:9" x14ac:dyDescent="0.25">
      <c r="B126" t="s">
        <v>187</v>
      </c>
    </row>
    <row r="127" spans="2:9" x14ac:dyDescent="0.25">
      <c r="B127" t="s">
        <v>144</v>
      </c>
      <c r="C127" t="s">
        <v>147</v>
      </c>
    </row>
    <row r="128" spans="2:9" x14ac:dyDescent="0.25">
      <c r="B128" t="s">
        <v>107</v>
      </c>
      <c r="C128" t="s">
        <v>107</v>
      </c>
    </row>
    <row r="130" spans="2:4" x14ac:dyDescent="0.25">
      <c r="B130">
        <v>7960</v>
      </c>
      <c r="C130">
        <v>7960</v>
      </c>
      <c r="D130" t="s">
        <v>164</v>
      </c>
    </row>
    <row r="131" spans="2:4" x14ac:dyDescent="0.25">
      <c r="B131">
        <v>8156.35</v>
      </c>
      <c r="C131">
        <v>8085</v>
      </c>
      <c r="D131" t="s">
        <v>165</v>
      </c>
    </row>
    <row r="132" spans="2:4" x14ac:dyDescent="0.25">
      <c r="B132">
        <v>10030.34</v>
      </c>
      <c r="C132">
        <v>8085</v>
      </c>
      <c r="D132" t="s">
        <v>154</v>
      </c>
    </row>
    <row r="149" spans="2:12" x14ac:dyDescent="0.25">
      <c r="B149" t="s">
        <v>34</v>
      </c>
      <c r="C149" t="s">
        <v>35</v>
      </c>
      <c r="D149" t="s">
        <v>36</v>
      </c>
    </row>
    <row r="150" spans="2:12" x14ac:dyDescent="0.25">
      <c r="B150" t="s">
        <v>37</v>
      </c>
      <c r="C150" t="s">
        <v>38</v>
      </c>
      <c r="D150" t="s">
        <v>39</v>
      </c>
      <c r="E150" t="s">
        <v>40</v>
      </c>
      <c r="F150" t="s">
        <v>41</v>
      </c>
    </row>
    <row r="153" spans="2:12" x14ac:dyDescent="0.25">
      <c r="B153" t="s">
        <v>42</v>
      </c>
      <c r="C153" t="s">
        <v>43</v>
      </c>
      <c r="D153" t="s">
        <v>44</v>
      </c>
      <c r="E153" t="s">
        <v>45</v>
      </c>
      <c r="F153" s="19">
        <v>41439</v>
      </c>
      <c r="G153" t="s">
        <v>46</v>
      </c>
      <c r="H153" s="20">
        <v>0.38109953703703708</v>
      </c>
      <c r="I153" t="s">
        <v>47</v>
      </c>
      <c r="J153">
        <v>3</v>
      </c>
    </row>
    <row r="154" spans="2:12" x14ac:dyDescent="0.25">
      <c r="B154" t="s">
        <v>48</v>
      </c>
      <c r="C154" t="s">
        <v>49</v>
      </c>
      <c r="D154" t="s">
        <v>50</v>
      </c>
      <c r="E154" t="s">
        <v>51</v>
      </c>
      <c r="F154" t="s">
        <v>52</v>
      </c>
      <c r="G154" t="s">
        <v>53</v>
      </c>
      <c r="H154" t="s">
        <v>54</v>
      </c>
      <c r="I154" t="s">
        <v>55</v>
      </c>
      <c r="J154" t="s">
        <v>190</v>
      </c>
      <c r="K154" t="b">
        <v>1</v>
      </c>
      <c r="L154" t="s">
        <v>56</v>
      </c>
    </row>
    <row r="155" spans="2:12" x14ac:dyDescent="0.25">
      <c r="B155" t="s">
        <v>57</v>
      </c>
      <c r="C155" t="s">
        <v>188</v>
      </c>
      <c r="D155" t="s">
        <v>58</v>
      </c>
      <c r="E155" t="s">
        <v>59</v>
      </c>
      <c r="F155" t="s">
        <v>54</v>
      </c>
      <c r="G155" t="s">
        <v>60</v>
      </c>
      <c r="H155">
        <v>6247.8</v>
      </c>
    </row>
    <row r="156" spans="2:12" x14ac:dyDescent="0.25">
      <c r="B156" t="s">
        <v>55</v>
      </c>
      <c r="C156" t="s">
        <v>188</v>
      </c>
      <c r="D156" t="s">
        <v>61</v>
      </c>
      <c r="E156" t="s">
        <v>62</v>
      </c>
      <c r="F156" t="s">
        <v>54</v>
      </c>
      <c r="G156" t="s">
        <v>63</v>
      </c>
      <c r="H156" t="s">
        <v>191</v>
      </c>
    </row>
    <row r="157" spans="2:12" x14ac:dyDescent="0.25">
      <c r="B157" t="s">
        <v>64</v>
      </c>
      <c r="C157">
        <v>1</v>
      </c>
      <c r="D157" t="s">
        <v>65</v>
      </c>
      <c r="E157" t="s">
        <v>66</v>
      </c>
      <c r="F157" t="s">
        <v>67</v>
      </c>
      <c r="G157" t="s">
        <v>68</v>
      </c>
      <c r="H157" t="s">
        <v>69</v>
      </c>
      <c r="I157" t="s">
        <v>70</v>
      </c>
      <c r="J157" t="s">
        <v>71</v>
      </c>
    </row>
    <row r="159" spans="2:12" x14ac:dyDescent="0.25">
      <c r="B159" t="s">
        <v>48</v>
      </c>
      <c r="C159" t="s">
        <v>49</v>
      </c>
      <c r="D159" t="s">
        <v>50</v>
      </c>
      <c r="E159" t="s">
        <v>51</v>
      </c>
      <c r="F159" t="s">
        <v>52</v>
      </c>
    </row>
    <row r="160" spans="2:12" x14ac:dyDescent="0.25">
      <c r="B160" t="s">
        <v>81</v>
      </c>
    </row>
    <row r="162" spans="2:13" x14ac:dyDescent="0.25">
      <c r="B162" t="s">
        <v>82</v>
      </c>
      <c r="C162" t="s">
        <v>83</v>
      </c>
      <c r="D162" t="s">
        <v>84</v>
      </c>
      <c r="E162" t="s">
        <v>85</v>
      </c>
      <c r="F162" t="s">
        <v>86</v>
      </c>
      <c r="G162" t="s">
        <v>87</v>
      </c>
      <c r="H162">
        <v>1983</v>
      </c>
      <c r="I162" t="s">
        <v>82</v>
      </c>
      <c r="J162" t="s">
        <v>88</v>
      </c>
      <c r="K162" t="s">
        <v>89</v>
      </c>
      <c r="L162" t="s">
        <v>90</v>
      </c>
      <c r="M162" t="s">
        <v>91</v>
      </c>
    </row>
    <row r="163" spans="2:13" x14ac:dyDescent="0.25">
      <c r="B163" t="s">
        <v>92</v>
      </c>
      <c r="C163" t="s">
        <v>93</v>
      </c>
      <c r="D163" t="s">
        <v>94</v>
      </c>
      <c r="E163">
        <v>1980</v>
      </c>
      <c r="F163" t="s">
        <v>86</v>
      </c>
      <c r="G163" t="s">
        <v>95</v>
      </c>
      <c r="H163" t="s">
        <v>63</v>
      </c>
      <c r="I163" t="s">
        <v>96</v>
      </c>
    </row>
    <row r="164" spans="2:13" x14ac:dyDescent="0.25">
      <c r="B164" t="s">
        <v>97</v>
      </c>
      <c r="C164" t="s">
        <v>93</v>
      </c>
      <c r="D164" t="s">
        <v>98</v>
      </c>
      <c r="E164" t="s">
        <v>99</v>
      </c>
      <c r="F164" t="s">
        <v>100</v>
      </c>
      <c r="G164" t="s">
        <v>101</v>
      </c>
      <c r="H164" t="s">
        <v>102</v>
      </c>
      <c r="I164" t="s">
        <v>103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Sheet1</vt:lpstr>
      <vt:lpstr>Sheet1!KINDER_MORGAN_HF_4_P1_SVY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2013-06-17T16:33:41Z</dcterms:modified>
</cp:coreProperties>
</file>