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KM_DOE_CANYON_13_P2_SVY_1" localSheetId="2">Sheet1!$A$1:$O$144</definedName>
    <definedName name="KM_DOE_CANYON_14_P1_SVY" localSheetId="2">Sheet1!$A$155:$P$386</definedName>
    <definedName name="LookupRange">Lookup!$A:$A,Lookup!$C:$C,Lookup!$E:$E</definedName>
    <definedName name="_xlnm.Print_Area" localSheetId="0">Data!$A$1:$G$43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M DOE CANYON 13 P2 SVY" type="6" refreshedVersion="4" background="1" saveData="1">
    <textPr codePage="65000" sourceFile="C:\Clients\Kinder Morgan\Dolores Co, CO\Doe Canyon 13\Planning\KM DOE CANYON 13 P2 SVY.TXT" space="1" consecutive="1">
      <textFields count="4">
        <textField/>
        <textField/>
        <textField/>
        <textField/>
      </textFields>
    </textPr>
  </connection>
  <connection id="2" name="KM DOE CANYON 14 P1 SVY" type="6" refreshedVersion="4" background="1" saveData="1">
    <textPr codePage="65000" sourceFile="C:\Clients\Kinder Morgan\Dolores Co, CO\Doe Canyon 14\Planning\KM DOE CANYON 14 P1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<sst xmlns="http://schemas.openxmlformats.org/spreadsheetml/2006/main" count="420" uniqueCount="199">
  <si>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</si>
  <si>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</si>
  <si>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</si>
  <si>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</si>
  <si>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</si>
  <si>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</si>
  <si>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</si>
  <si>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</si>
  <si>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</si>
  <si>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</si>
  <si>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</si>
  <si>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</si>
  <si>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</si>
  <si>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</si>
  <si>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</si>
  <si>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</si>
  <si>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</si>
  <si>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</si>
  <si>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</si>
  <si>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</si>
  <si>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</si>
  <si>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</si>
  <si>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</si>
  <si>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</si>
  <si>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</si>
  <si>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</si>
  <si>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</si>
  <si>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</si>
  <si>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</si>
  <si>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</si>
  <si>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</si>
  <si>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</si>
  <si>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</si>
  <si>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</si>
  <si>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</si>
  <si>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</si>
  <si>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</si>
  <si>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</si>
  <si>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Survey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</si>
  <si>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</si>
  <si>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</si>
  <si>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</si>
  <si>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</si>
  <si>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</si>
  <si>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</si>
  <si>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</si>
  <si>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</si>
  <si>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CO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</si>
  <si>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</si>
  <si>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</si>
  <si>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</si>
  <si>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</si>
  <si>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</si>
  <si>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</si>
  <si>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</si>
  <si>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</si>
  <si>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</si>
  <si>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</si>
  <si>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</si>
  <si>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</si>
  <si>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Calculation</t>
  </si>
  <si>
    <t>Method:</t>
  </si>
  <si>
    <t>Minimum</t>
  </si>
  <si>
    <t>Curvature</t>
  </si>
  <si>
    <t>Db:</t>
  </si>
  <si>
    <t>Sybase</t>
  </si>
  <si>
    <t>Tied-to: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</si>
  <si>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</si>
  <si>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</si>
  <si>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</si>
  <si>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</si>
  <si>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</si>
  <si>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</si>
  <si>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</si>
  <si>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</si>
  <si>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</si>
  <si>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</si>
  <si>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</si>
  <si>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</si>
  <si>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</si>
  <si>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</si>
  <si>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</si>
  <si>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</si>
  <si>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</si>
  <si>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</si>
  <si>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</si>
  <si>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</si>
  <si>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</si>
  <si>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</si>
  <si>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</si>
  <si>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</si>
  <si>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</si>
  <si>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Datum:</t>
  </si>
  <si>
    <t>Height</t>
  </si>
  <si>
    <t>Above</t>
  </si>
  <si>
    <t>System</t>
  </si>
  <si>
    <t>Mean</t>
  </si>
  <si>
    <t>Sea</t>
  </si>
  <si>
    <t>Level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</si>
  <si>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</si>
  <si>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</si>
  <si>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</si>
  <si>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</si>
  <si>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</si>
  <si>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</si>
  <si>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</si>
  <si>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</si>
  <si>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</si>
  <si>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</si>
  <si>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From</t>
  </si>
  <si>
    <t>Direction</t>
  </si>
  <si>
    <t>MD</t>
  </si>
  <si>
    <t>Incl</t>
  </si>
  <si>
    <t>Azim</t>
  </si>
  <si>
    <t>TVD</t>
  </si>
  <si>
    <t>N/S</t>
  </si>
  <si>
    <t>E/W</t>
  </si>
  <si>
    <t>DLS</t>
  </si>
  <si>
    <t>VS</t>
  </si>
  <si>
    <t>Comment</t>
  </si>
  <si>
    <t>deg/100ft</t>
  </si>
  <si>
    <t>Annotation</t>
  </si>
  <si>
    <t>Plan</t>
  </si>
  <si>
    <t>Dolores</t>
  </si>
  <si>
    <t>County,</t>
  </si>
  <si>
    <t>(NAD</t>
  </si>
  <si>
    <t>83)</t>
  </si>
  <si>
    <t>Doe</t>
  </si>
  <si>
    <t>Canyon</t>
  </si>
  <si>
    <t>Plan:</t>
  </si>
  <si>
    <t>Date</t>
  </si>
  <si>
    <t>Composed:</t>
  </si>
  <si>
    <t>Version:</t>
  </si>
  <si>
    <t>Principal:</t>
  </si>
  <si>
    <t>Yes</t>
  </si>
  <si>
    <t>Surface</t>
  </si>
  <si>
    <t>Information</t>
  </si>
  <si>
    <t>Build</t>
  </si>
  <si>
    <t>Turn</t>
  </si>
  <si>
    <t>TFO</t>
  </si>
  <si>
    <t>Target</t>
  </si>
  <si>
    <t>deg/100ftdeg/100ftdeg/100ft</t>
  </si>
  <si>
    <t>PBHL</t>
  </si>
  <si>
    <t>KOP</t>
  </si>
  <si>
    <t>LP</t>
  </si>
  <si>
    <t>Targets</t>
  </si>
  <si>
    <t>Map</t>
  </si>
  <si>
    <t>&lt;----</t>
  </si>
  <si>
    <t>Latitude</t>
  </si>
  <si>
    <t>--&lt;---</t>
  </si>
  <si>
    <t>Longitude</t>
  </si>
  <si>
    <t>---</t>
  </si>
  <si>
    <t>Name</t>
  </si>
  <si>
    <t>Description</t>
  </si>
  <si>
    <t>Northing</t>
  </si>
  <si>
    <t>Deg</t>
  </si>
  <si>
    <t>Min</t>
  </si>
  <si>
    <t>Sec</t>
  </si>
  <si>
    <t>Dip.</t>
  </si>
  <si>
    <t>Dir.</t>
  </si>
  <si>
    <t>Casing</t>
  </si>
  <si>
    <t>Points</t>
  </si>
  <si>
    <t>Diameter</t>
  </si>
  <si>
    <t>Hole</t>
  </si>
  <si>
    <t>Size</t>
  </si>
  <si>
    <t>Formations</t>
  </si>
  <si>
    <t>Lithology</t>
  </si>
  <si>
    <t>Angle</t>
  </si>
  <si>
    <t>USA</t>
  </si>
  <si>
    <t>System:US</t>
  </si>
  <si>
    <t>State</t>
  </si>
  <si>
    <t>Plane</t>
  </si>
  <si>
    <t>Coordinate</t>
  </si>
  <si>
    <t>Zone:</t>
  </si>
  <si>
    <t>Colorado,</t>
  </si>
  <si>
    <t>Southern</t>
  </si>
  <si>
    <t>Zone</t>
  </si>
  <si>
    <t>Geo</t>
  </si>
  <si>
    <t>GRS</t>
  </si>
  <si>
    <t>System:</t>
  </si>
  <si>
    <t>Centre</t>
  </si>
  <si>
    <t>Sys</t>
  </si>
  <si>
    <t>Geomagnetic</t>
  </si>
  <si>
    <t>Model:</t>
  </si>
  <si>
    <t>IGRF2010</t>
  </si>
  <si>
    <t>Planned</t>
  </si>
  <si>
    <t>(0.00N,0.00E,0.00Azi)</t>
  </si>
  <si>
    <t>S</t>
  </si>
  <si>
    <t>in</t>
  </si>
  <si>
    <t>Csg</t>
  </si>
  <si>
    <t>Doe Canyon 14</t>
  </si>
  <si>
    <t>Lat,</t>
  </si>
  <si>
    <t>Long</t>
  </si>
  <si>
    <t>DC</t>
  </si>
  <si>
    <t>#14,</t>
  </si>
  <si>
    <t>#14</t>
  </si>
  <si>
    <t>#1</t>
  </si>
  <si>
    <t>Lat</t>
  </si>
  <si>
    <t>SWSE 14 40N 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</si>
</sst>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M DOE CANYON 14 P1 SVY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KM DOE CANYON 13 P2 SVY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5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8300</v>
      </c>
      <c r="C2" s="1">
        <v>0</v>
      </c>
      <c r="D2" s="1">
        <v>0</v>
      </c>
      <c r="E2" s="1">
        <v>8300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8380</v>
      </c>
      <c r="C3" s="1">
        <v>0</v>
      </c>
      <c r="D3" s="1">
        <v>0</v>
      </c>
      <c r="E3" s="1">
        <v>8380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8385</v>
      </c>
      <c r="C4" s="1">
        <v>0</v>
      </c>
      <c r="D4" s="1">
        <v>0</v>
      </c>
      <c r="E4" s="1">
        <v>8385</v>
      </c>
      <c r="F4" s="1">
        <v>0</v>
      </c>
      <c r="G4" s="1">
        <v>0</v>
      </c>
    </row>
    <row r="5" spans="1:11" ht="15.75" thickBot="1" x14ac:dyDescent="0.3">
      <c r="A5" s="11">
        <v>46685</v>
      </c>
      <c r="B5" s="1">
        <v>8390</v>
      </c>
      <c r="C5" s="1">
        <v>2.4900000000000002</v>
      </c>
      <c r="D5" s="1">
        <v>0</v>
      </c>
      <c r="E5" s="1">
        <v>8390</v>
      </c>
      <c r="F5" s="1">
        <v>0.11</v>
      </c>
      <c r="G5" s="1">
        <v>0</v>
      </c>
    </row>
    <row r="6" spans="1:11" ht="15.75" thickBot="1" x14ac:dyDescent="0.3">
      <c r="A6" s="8" t="s">
        <v>9</v>
      </c>
      <c r="B6" s="1">
        <v>8400</v>
      </c>
      <c r="C6" s="1">
        <v>7.47</v>
      </c>
      <c r="D6" s="1">
        <v>0</v>
      </c>
      <c r="E6" s="1">
        <v>8399.9599999999991</v>
      </c>
      <c r="F6" s="1">
        <v>0.98</v>
      </c>
      <c r="G6" s="1">
        <v>0</v>
      </c>
    </row>
    <row r="7" spans="1:11" ht="15.75" thickBot="1" x14ac:dyDescent="0.3">
      <c r="A7" s="12" t="s">
        <v>190</v>
      </c>
      <c r="B7" s="1">
        <v>8410</v>
      </c>
      <c r="C7" s="1">
        <v>12.46</v>
      </c>
      <c r="D7" s="1">
        <v>0</v>
      </c>
      <c r="E7" s="1">
        <v>8409.7999999999993</v>
      </c>
      <c r="F7" s="1">
        <v>2.71</v>
      </c>
      <c r="G7" s="1">
        <v>0</v>
      </c>
    </row>
    <row r="8" spans="1:11" ht="15.75" thickBot="1" x14ac:dyDescent="0.3">
      <c r="A8" s="15" t="s">
        <v>12</v>
      </c>
      <c r="B8" s="1">
        <v>8420</v>
      </c>
      <c r="C8" s="1">
        <v>17.440000000000001</v>
      </c>
      <c r="D8" s="1">
        <v>0</v>
      </c>
      <c r="E8" s="1">
        <v>8419.4599999999991</v>
      </c>
      <c r="F8" s="1">
        <v>5.29</v>
      </c>
      <c r="G8" s="1">
        <v>0</v>
      </c>
    </row>
    <row r="9" spans="1:11" ht="15.75" thickBot="1" x14ac:dyDescent="0.3">
      <c r="A9" s="12"/>
      <c r="B9" s="1">
        <v>8430</v>
      </c>
      <c r="C9" s="1">
        <v>22.42</v>
      </c>
      <c r="D9" s="1">
        <v>0</v>
      </c>
      <c r="E9" s="1">
        <v>8428.86</v>
      </c>
      <c r="F9" s="1">
        <v>8.69</v>
      </c>
      <c r="G9" s="1">
        <v>0</v>
      </c>
    </row>
    <row r="10" spans="1:11" ht="15.75" thickBot="1" x14ac:dyDescent="0.3">
      <c r="A10" s="13" t="s">
        <v>11</v>
      </c>
      <c r="B10" s="1">
        <v>8440</v>
      </c>
      <c r="C10" s="1">
        <v>27.4</v>
      </c>
      <c r="D10" s="1">
        <v>0</v>
      </c>
      <c r="E10" s="1">
        <v>8437.93</v>
      </c>
      <c r="F10" s="1">
        <v>12.9</v>
      </c>
      <c r="G10" s="1">
        <v>0</v>
      </c>
    </row>
    <row r="11" spans="1:11" ht="15.75" thickBot="1" x14ac:dyDescent="0.3">
      <c r="A11" s="14" t="s">
        <v>198</v>
      </c>
      <c r="B11" s="1">
        <v>8450</v>
      </c>
      <c r="C11" s="1">
        <v>32.380000000000003</v>
      </c>
      <c r="D11" s="1">
        <v>0</v>
      </c>
      <c r="E11" s="1">
        <v>8446.59</v>
      </c>
      <c r="F11" s="1">
        <v>17.89</v>
      </c>
      <c r="G11" s="1">
        <v>0</v>
      </c>
    </row>
    <row r="12" spans="1:11" ht="15.75" thickBot="1" x14ac:dyDescent="0.3">
      <c r="A12" s="13" t="s">
        <v>10</v>
      </c>
      <c r="B12" s="1">
        <v>8460</v>
      </c>
      <c r="C12" s="1">
        <v>37.369999999999997</v>
      </c>
      <c r="D12" s="1">
        <v>0</v>
      </c>
      <c r="E12" s="1">
        <v>8454.7999999999993</v>
      </c>
      <c r="F12" s="1">
        <v>23.6</v>
      </c>
      <c r="G12" s="1">
        <v>0</v>
      </c>
    </row>
    <row r="13" spans="1:11" ht="15.75" thickBot="1" x14ac:dyDescent="0.3">
      <c r="A13" s="12" t="s">
        <v>185</v>
      </c>
      <c r="B13" s="1">
        <v>8470</v>
      </c>
      <c r="C13" s="1">
        <v>42.35</v>
      </c>
      <c r="D13" s="1">
        <v>0</v>
      </c>
      <c r="E13" s="1">
        <v>8462.4699999999993</v>
      </c>
      <c r="F13" s="1">
        <v>30.01</v>
      </c>
      <c r="G13" s="1">
        <v>0</v>
      </c>
    </row>
    <row r="14" spans="1:11" ht="15.75" thickBot="1" x14ac:dyDescent="0.3">
      <c r="A14" s="13" t="s">
        <v>29</v>
      </c>
      <c r="B14" s="1">
        <v>8480</v>
      </c>
      <c r="C14" s="1">
        <v>47.33</v>
      </c>
      <c r="D14" s="1">
        <v>0</v>
      </c>
      <c r="E14" s="1">
        <v>8469.56</v>
      </c>
      <c r="F14" s="1">
        <v>37.06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8490</v>
      </c>
      <c r="C15" s="1">
        <v>52.31</v>
      </c>
      <c r="D15" s="1">
        <v>0</v>
      </c>
      <c r="E15" s="1">
        <v>8476.01</v>
      </c>
      <c r="F15" s="1">
        <v>44.7</v>
      </c>
      <c r="G15" s="1">
        <v>0</v>
      </c>
    </row>
    <row r="16" spans="1:11" ht="15.75" thickBot="1" x14ac:dyDescent="0.3">
      <c r="A16" s="13" t="s">
        <v>13</v>
      </c>
      <c r="B16" s="1">
        <v>8500</v>
      </c>
      <c r="C16" s="1">
        <v>57.3</v>
      </c>
      <c r="D16" s="1">
        <v>0</v>
      </c>
      <c r="E16" s="1">
        <v>8481.77</v>
      </c>
      <c r="F16" s="1">
        <v>52.87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8510</v>
      </c>
      <c r="C17" s="1">
        <v>62.28</v>
      </c>
      <c r="D17" s="1">
        <v>0</v>
      </c>
      <c r="E17" s="1">
        <v>8486.7999999999993</v>
      </c>
      <c r="F17" s="1">
        <v>61.5</v>
      </c>
      <c r="G17" s="1">
        <v>0</v>
      </c>
    </row>
    <row r="18" spans="1:7" ht="15.75" thickBot="1" x14ac:dyDescent="0.3">
      <c r="A18" s="13" t="s">
        <v>15</v>
      </c>
      <c r="B18" s="1">
        <v>8520</v>
      </c>
      <c r="C18" s="1">
        <v>67.260000000000005</v>
      </c>
      <c r="D18" s="1">
        <v>0</v>
      </c>
      <c r="E18" s="1">
        <v>8491.06</v>
      </c>
      <c r="F18" s="1">
        <v>70.55</v>
      </c>
      <c r="G18" s="1">
        <v>0</v>
      </c>
    </row>
    <row r="19" spans="1:7" x14ac:dyDescent="0.25">
      <c r="A19" t="e">
        <f>INDEX(Lookup!C2:C12,Lookup!D2)</f>
        <v>#VALUE!</v>
      </c>
      <c r="B19" s="1">
        <v>8530</v>
      </c>
      <c r="C19" s="1">
        <v>72.239999999999995</v>
      </c>
      <c r="D19" s="1">
        <v>0</v>
      </c>
      <c r="E19" s="1">
        <v>8494.52</v>
      </c>
      <c r="F19" s="1">
        <v>79.930000000000007</v>
      </c>
      <c r="G19" s="1">
        <v>0</v>
      </c>
    </row>
    <row r="20" spans="1:7" x14ac:dyDescent="0.25">
      <c r="B20" s="1">
        <v>8540</v>
      </c>
      <c r="C20" s="1">
        <v>77.22</v>
      </c>
      <c r="D20" s="1">
        <v>0</v>
      </c>
      <c r="E20" s="1">
        <v>8497.15</v>
      </c>
      <c r="F20" s="1">
        <v>89.57</v>
      </c>
      <c r="G20" s="1">
        <v>0</v>
      </c>
    </row>
    <row r="21" spans="1:7" x14ac:dyDescent="0.25">
      <c r="B21" s="1">
        <v>8550</v>
      </c>
      <c r="C21" s="1">
        <v>82.21</v>
      </c>
      <c r="D21" s="1">
        <v>0</v>
      </c>
      <c r="E21" s="1">
        <v>8498.94</v>
      </c>
      <c r="F21" s="1">
        <v>99.41</v>
      </c>
      <c r="G21" s="1">
        <v>0</v>
      </c>
    </row>
    <row r="22" spans="1:7" x14ac:dyDescent="0.25">
      <c r="B22" s="1">
        <v>8560</v>
      </c>
      <c r="C22" s="1">
        <v>87.19</v>
      </c>
      <c r="D22" s="1">
        <v>0</v>
      </c>
      <c r="E22" s="1">
        <v>8499.86</v>
      </c>
      <c r="F22" s="1">
        <v>109.36</v>
      </c>
      <c r="G22" s="1">
        <v>0</v>
      </c>
    </row>
    <row r="23" spans="1:7" x14ac:dyDescent="0.25">
      <c r="B23" s="1">
        <v>8565.64</v>
      </c>
      <c r="C23" s="1">
        <v>90</v>
      </c>
      <c r="D23" s="1">
        <v>0</v>
      </c>
      <c r="E23" s="1">
        <v>8500</v>
      </c>
      <c r="F23" s="1">
        <v>115</v>
      </c>
      <c r="G23" s="1">
        <v>0</v>
      </c>
    </row>
    <row r="24" spans="1:7" x14ac:dyDescent="0.25">
      <c r="B24" s="1">
        <v>8600</v>
      </c>
      <c r="C24" s="1">
        <v>90</v>
      </c>
      <c r="D24" s="1">
        <v>0</v>
      </c>
      <c r="E24" s="1">
        <v>8500</v>
      </c>
      <c r="F24" s="1">
        <v>149.36000000000001</v>
      </c>
      <c r="G24" s="1">
        <v>0</v>
      </c>
    </row>
    <row r="25" spans="1:7" x14ac:dyDescent="0.25">
      <c r="B25" s="1">
        <v>8700</v>
      </c>
      <c r="C25" s="1">
        <v>90</v>
      </c>
      <c r="D25" s="1">
        <v>0</v>
      </c>
      <c r="E25" s="1">
        <v>8500</v>
      </c>
      <c r="F25" s="1">
        <v>249.36</v>
      </c>
      <c r="G25" s="1">
        <v>0</v>
      </c>
    </row>
    <row r="26" spans="1:7" x14ac:dyDescent="0.25">
      <c r="B26" s="1">
        <v>8800</v>
      </c>
      <c r="C26" s="1">
        <v>90</v>
      </c>
      <c r="D26" s="1">
        <v>0</v>
      </c>
      <c r="E26" s="1">
        <v>8500</v>
      </c>
      <c r="F26" s="1">
        <v>349.36</v>
      </c>
      <c r="G26" s="1">
        <v>0</v>
      </c>
    </row>
    <row r="27" spans="1:7" x14ac:dyDescent="0.25">
      <c r="B27" s="1">
        <v>8900</v>
      </c>
      <c r="C27" s="1">
        <v>90</v>
      </c>
      <c r="D27" s="1">
        <v>0</v>
      </c>
      <c r="E27" s="1">
        <v>8500</v>
      </c>
      <c r="F27" s="1">
        <v>449.36</v>
      </c>
      <c r="G27" s="1">
        <v>0</v>
      </c>
    </row>
    <row r="28" spans="1:7" x14ac:dyDescent="0.25">
      <c r="B28" s="1">
        <v>9000</v>
      </c>
      <c r="C28" s="1">
        <v>90</v>
      </c>
      <c r="D28" s="1">
        <v>0</v>
      </c>
      <c r="E28" s="1">
        <v>8500</v>
      </c>
      <c r="F28" s="1">
        <v>549.36</v>
      </c>
      <c r="G28" s="1">
        <v>0</v>
      </c>
    </row>
    <row r="29" spans="1:7" x14ac:dyDescent="0.25">
      <c r="B29" s="1">
        <v>9100</v>
      </c>
      <c r="C29" s="1">
        <v>90</v>
      </c>
      <c r="D29" s="1">
        <v>0</v>
      </c>
      <c r="E29" s="1">
        <v>8500</v>
      </c>
      <c r="F29" s="1">
        <v>649.36</v>
      </c>
      <c r="G29" s="1">
        <v>0</v>
      </c>
    </row>
    <row r="30" spans="1:7" x14ac:dyDescent="0.25">
      <c r="B30" s="1">
        <v>9200</v>
      </c>
      <c r="C30" s="1">
        <v>90</v>
      </c>
      <c r="D30" s="1">
        <v>0</v>
      </c>
      <c r="E30" s="1">
        <v>8500</v>
      </c>
      <c r="F30" s="1">
        <v>749.36</v>
      </c>
      <c r="G30" s="1">
        <v>0</v>
      </c>
    </row>
    <row r="31" spans="1:7" x14ac:dyDescent="0.25">
      <c r="B31" s="1">
        <v>9300</v>
      </c>
      <c r="C31" s="1">
        <v>90</v>
      </c>
      <c r="D31" s="1">
        <v>0</v>
      </c>
      <c r="E31" s="1">
        <v>8500</v>
      </c>
      <c r="F31" s="1">
        <v>849.36</v>
      </c>
      <c r="G31" s="1">
        <v>0</v>
      </c>
    </row>
    <row r="32" spans="1:7" x14ac:dyDescent="0.25">
      <c r="B32" s="1">
        <v>9400</v>
      </c>
      <c r="C32" s="1">
        <v>90</v>
      </c>
      <c r="D32" s="1">
        <v>0</v>
      </c>
      <c r="E32" s="1">
        <v>8500</v>
      </c>
      <c r="F32" s="1">
        <v>949.36</v>
      </c>
      <c r="G32" s="1">
        <v>0</v>
      </c>
    </row>
    <row r="33" spans="2:7" x14ac:dyDescent="0.25">
      <c r="B33" s="1">
        <v>9500</v>
      </c>
      <c r="C33" s="1">
        <v>90</v>
      </c>
      <c r="D33" s="1">
        <v>0</v>
      </c>
      <c r="E33" s="1">
        <v>8500</v>
      </c>
      <c r="F33" s="1">
        <v>1049.3599999999999</v>
      </c>
      <c r="G33" s="1">
        <v>0</v>
      </c>
    </row>
    <row r="34" spans="2:7" x14ac:dyDescent="0.25">
      <c r="B34" s="1">
        <v>9600</v>
      </c>
      <c r="C34" s="1">
        <v>90</v>
      </c>
      <c r="D34" s="1">
        <v>0</v>
      </c>
      <c r="E34" s="1">
        <v>8500</v>
      </c>
      <c r="F34" s="1">
        <v>1149.3599999999999</v>
      </c>
      <c r="G34" s="1">
        <v>0</v>
      </c>
    </row>
    <row r="35" spans="2:7" x14ac:dyDescent="0.25">
      <c r="B35" s="1">
        <v>9700</v>
      </c>
      <c r="C35" s="1">
        <v>90</v>
      </c>
      <c r="D35" s="1">
        <v>0</v>
      </c>
      <c r="E35" s="1">
        <v>8500</v>
      </c>
      <c r="F35" s="1">
        <v>1249.3599999999999</v>
      </c>
      <c r="G35" s="1">
        <v>0</v>
      </c>
    </row>
    <row r="36" spans="2:7" x14ac:dyDescent="0.25">
      <c r="B36" s="1">
        <v>9800</v>
      </c>
      <c r="C36" s="1">
        <v>90</v>
      </c>
      <c r="D36" s="1">
        <v>0</v>
      </c>
      <c r="E36" s="1">
        <v>8500</v>
      </c>
      <c r="F36" s="1">
        <v>1349.36</v>
      </c>
      <c r="G36" s="1">
        <v>0</v>
      </c>
    </row>
    <row r="37" spans="2:7" x14ac:dyDescent="0.25">
      <c r="B37" s="1">
        <v>9900</v>
      </c>
      <c r="C37" s="1">
        <v>90</v>
      </c>
      <c r="D37" s="1">
        <v>0</v>
      </c>
      <c r="E37" s="1">
        <v>8500</v>
      </c>
      <c r="F37" s="1">
        <v>1449.36</v>
      </c>
      <c r="G37" s="1">
        <v>0</v>
      </c>
    </row>
    <row r="38" spans="2:7" x14ac:dyDescent="0.25">
      <c r="B38" s="1">
        <v>10000</v>
      </c>
      <c r="C38" s="1">
        <v>90</v>
      </c>
      <c r="D38" s="1">
        <v>0</v>
      </c>
      <c r="E38" s="1">
        <v>8500</v>
      </c>
      <c r="F38" s="1">
        <v>1549.36</v>
      </c>
      <c r="G38" s="1">
        <v>0</v>
      </c>
    </row>
    <row r="39" spans="2:7" x14ac:dyDescent="0.25">
      <c r="B39" s="1">
        <v>10100</v>
      </c>
      <c r="C39" s="1">
        <v>90</v>
      </c>
      <c r="D39" s="1">
        <v>0</v>
      </c>
      <c r="E39" s="1">
        <v>8500</v>
      </c>
      <c r="F39" s="1">
        <v>1649.36</v>
      </c>
      <c r="G39" s="1">
        <v>0</v>
      </c>
    </row>
    <row r="40" spans="2:7" x14ac:dyDescent="0.25">
      <c r="B40" s="1">
        <v>10200</v>
      </c>
      <c r="C40" s="1">
        <v>90</v>
      </c>
      <c r="D40" s="1">
        <v>0</v>
      </c>
      <c r="E40" s="1">
        <v>8500</v>
      </c>
      <c r="F40" s="1">
        <v>1749.36</v>
      </c>
      <c r="G40" s="1">
        <v>0</v>
      </c>
    </row>
    <row r="41" spans="2:7" x14ac:dyDescent="0.25">
      <c r="B41" s="1">
        <v>10300</v>
      </c>
      <c r="C41" s="1">
        <v>90</v>
      </c>
      <c r="D41" s="1">
        <v>0</v>
      </c>
      <c r="E41" s="1">
        <v>8500</v>
      </c>
      <c r="F41" s="1">
        <v>1849.36</v>
      </c>
      <c r="G41" s="1">
        <v>0</v>
      </c>
    </row>
    <row r="42" spans="2:7" x14ac:dyDescent="0.25">
      <c r="B42" s="1">
        <v>10400</v>
      </c>
      <c r="C42" s="1">
        <v>90</v>
      </c>
      <c r="D42" s="1">
        <v>0</v>
      </c>
      <c r="E42" s="1">
        <v>8500</v>
      </c>
      <c r="F42" s="1">
        <v>1949.36</v>
      </c>
      <c r="G42" s="1">
        <v>0</v>
      </c>
    </row>
    <row r="43" spans="2:7" x14ac:dyDescent="0.25">
      <c r="B43" s="1">
        <v>10450.64</v>
      </c>
      <c r="C43" s="1">
        <v>90</v>
      </c>
      <c r="D43" s="1">
        <v>0</v>
      </c>
      <c r="E43" s="1">
        <v>8500</v>
      </c>
      <c r="F43" s="1">
        <v>2000</v>
      </c>
      <c r="G43" s="1">
        <v>0</v>
      </c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P318"/>
  <sheetViews>
    <sheetView topLeftCell="A229" workbookViewId="0">
      <selection activeCell="B216" sqref="B216:G257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1.5703125" bestFit="1" customWidth="1"/>
    <col min="5" max="5" width="11.7109375" bestFit="1" customWidth="1"/>
    <col min="6" max="6" width="11" bestFit="1" customWidth="1"/>
    <col min="7" max="7" width="13.28515625" bestFit="1" customWidth="1"/>
    <col min="8" max="8" width="27.28515625" bestFit="1" customWidth="1"/>
    <col min="9" max="9" width="19.7109375" bestFit="1" customWidth="1"/>
    <col min="10" max="10" width="8.85546875" customWidth="1"/>
    <col min="11" max="11" width="9.5703125" customWidth="1"/>
    <col min="12" max="12" width="9.140625" customWidth="1"/>
    <col min="13" max="15" width="7" customWidth="1"/>
    <col min="16" max="16" width="9.7109375" bestFit="1" customWidth="1"/>
  </cols>
  <sheetData>
    <row r="8" spans="6:8" x14ac:dyDescent="0.25">
      <c r="F8" s="18"/>
      <c r="H8" s="19"/>
    </row>
    <row r="9" spans="6:8" x14ac:dyDescent="0.25">
      <c r="F9" s="18"/>
      <c r="H9" s="19"/>
    </row>
    <row r="14" spans="6:8" x14ac:dyDescent="0.25">
      <c r="G14" s="18"/>
    </row>
    <row r="15" spans="6:8" x14ac:dyDescent="0.25">
      <c r="G15" s="18"/>
    </row>
    <row r="36" spans="4:4" x14ac:dyDescent="0.25">
      <c r="D36" s="18"/>
    </row>
    <row r="42" spans="4:4" x14ac:dyDescent="0.25">
      <c r="D42" s="18"/>
    </row>
    <row r="43" spans="4:4" x14ac:dyDescent="0.25">
      <c r="D43" s="18"/>
    </row>
    <row r="121" spans="6:8" x14ac:dyDescent="0.25">
      <c r="F121" s="18"/>
      <c r="H121" s="19"/>
    </row>
    <row r="143" spans="6:8" x14ac:dyDescent="0.25">
      <c r="F143" s="18"/>
      <c r="H143" s="19"/>
    </row>
    <row r="149" spans="2:7" x14ac:dyDescent="0.25">
      <c r="G149" s="18"/>
    </row>
    <row r="159" spans="2:7" x14ac:dyDescent="0.25">
      <c r="B159" t="s">
        <v>34</v>
      </c>
      <c r="C159" t="s">
        <v>35</v>
      </c>
      <c r="D159" t="s">
        <v>36</v>
      </c>
    </row>
    <row r="160" spans="2:7" x14ac:dyDescent="0.25">
      <c r="B160" t="s">
        <v>37</v>
      </c>
      <c r="C160" t="s">
        <v>122</v>
      </c>
      <c r="D160" t="s">
        <v>39</v>
      </c>
      <c r="E160" t="s">
        <v>191</v>
      </c>
      <c r="F160" t="s">
        <v>192</v>
      </c>
    </row>
    <row r="163" spans="2:14" x14ac:dyDescent="0.25">
      <c r="B163" t="s">
        <v>40</v>
      </c>
      <c r="C163" t="s">
        <v>41</v>
      </c>
      <c r="D163" t="s">
        <v>42</v>
      </c>
      <c r="E163" t="s">
        <v>43</v>
      </c>
      <c r="F163" s="18">
        <v>41365</v>
      </c>
      <c r="G163" t="s">
        <v>44</v>
      </c>
      <c r="H163" s="19">
        <v>0.54351851851851851</v>
      </c>
      <c r="I163" t="s">
        <v>45</v>
      </c>
      <c r="J163">
        <v>1</v>
      </c>
    </row>
    <row r="164" spans="2:14" x14ac:dyDescent="0.25">
      <c r="B164" t="s">
        <v>46</v>
      </c>
      <c r="C164" t="s">
        <v>123</v>
      </c>
      <c r="D164" t="s">
        <v>124</v>
      </c>
      <c r="E164" t="s">
        <v>47</v>
      </c>
      <c r="F164" t="s">
        <v>125</v>
      </c>
      <c r="G164" t="s">
        <v>126</v>
      </c>
      <c r="H164" t="s">
        <v>48</v>
      </c>
      <c r="I164" t="s">
        <v>49</v>
      </c>
      <c r="J164" t="s">
        <v>50</v>
      </c>
      <c r="K164" t="s">
        <v>193</v>
      </c>
      <c r="L164" t="s">
        <v>194</v>
      </c>
      <c r="M164" t="b">
        <v>1</v>
      </c>
      <c r="N164" t="s">
        <v>51</v>
      </c>
    </row>
    <row r="165" spans="2:14" x14ac:dyDescent="0.25">
      <c r="B165" t="s">
        <v>52</v>
      </c>
      <c r="C165" t="s">
        <v>127</v>
      </c>
      <c r="D165" t="s">
        <v>128</v>
      </c>
      <c r="E165" t="s">
        <v>195</v>
      </c>
      <c r="F165" t="s">
        <v>53</v>
      </c>
      <c r="G165" t="s">
        <v>54</v>
      </c>
      <c r="H165" t="s">
        <v>49</v>
      </c>
      <c r="I165" t="s">
        <v>55</v>
      </c>
      <c r="J165">
        <v>7127.7</v>
      </c>
    </row>
    <row r="166" spans="2:14" x14ac:dyDescent="0.25">
      <c r="B166" t="s">
        <v>50</v>
      </c>
      <c r="C166" t="s">
        <v>193</v>
      </c>
      <c r="D166" t="s">
        <v>195</v>
      </c>
      <c r="E166" t="s">
        <v>56</v>
      </c>
      <c r="F166" t="s">
        <v>57</v>
      </c>
      <c r="G166" t="s">
        <v>49</v>
      </c>
      <c r="H166" t="s">
        <v>58</v>
      </c>
      <c r="I166" t="s">
        <v>186</v>
      </c>
    </row>
    <row r="167" spans="2:14" x14ac:dyDescent="0.25">
      <c r="B167" t="s">
        <v>59</v>
      </c>
      <c r="C167">
        <v>1</v>
      </c>
      <c r="D167" t="s">
        <v>38</v>
      </c>
      <c r="E167" t="s">
        <v>60</v>
      </c>
      <c r="F167" t="s">
        <v>61</v>
      </c>
      <c r="G167" t="s">
        <v>62</v>
      </c>
      <c r="H167" t="s">
        <v>63</v>
      </c>
      <c r="I167" t="s">
        <v>64</v>
      </c>
      <c r="J167" t="s">
        <v>65</v>
      </c>
    </row>
    <row r="169" spans="2:14" x14ac:dyDescent="0.25">
      <c r="B169" t="s">
        <v>129</v>
      </c>
      <c r="C169" t="s">
        <v>122</v>
      </c>
      <c r="D169" t="s">
        <v>196</v>
      </c>
      <c r="E169" t="s">
        <v>130</v>
      </c>
      <c r="F169" t="s">
        <v>131</v>
      </c>
      <c r="G169" s="18">
        <v>41365</v>
      </c>
    </row>
    <row r="170" spans="2:14" x14ac:dyDescent="0.25">
      <c r="B170" t="s">
        <v>132</v>
      </c>
      <c r="C170">
        <v>1</v>
      </c>
    </row>
    <row r="171" spans="2:14" x14ac:dyDescent="0.25">
      <c r="B171" t="s">
        <v>133</v>
      </c>
      <c r="C171" t="s">
        <v>134</v>
      </c>
      <c r="D171" t="s">
        <v>66</v>
      </c>
      <c r="E171" t="s">
        <v>109</v>
      </c>
      <c r="F171" t="s">
        <v>135</v>
      </c>
    </row>
    <row r="173" spans="2:14" x14ac:dyDescent="0.25">
      <c r="B173" t="s">
        <v>46</v>
      </c>
      <c r="C173" t="s">
        <v>123</v>
      </c>
      <c r="D173" t="s">
        <v>124</v>
      </c>
      <c r="E173" t="s">
        <v>47</v>
      </c>
      <c r="F173" t="s">
        <v>125</v>
      </c>
      <c r="G173" t="s">
        <v>126</v>
      </c>
    </row>
    <row r="175" spans="2:14" x14ac:dyDescent="0.25">
      <c r="B175" t="s">
        <v>168</v>
      </c>
    </row>
    <row r="176" spans="2:14" x14ac:dyDescent="0.25">
      <c r="B176" t="s">
        <v>146</v>
      </c>
      <c r="C176" t="s">
        <v>169</v>
      </c>
      <c r="D176" t="s">
        <v>170</v>
      </c>
      <c r="E176" t="s">
        <v>171</v>
      </c>
      <c r="F176" t="s">
        <v>172</v>
      </c>
      <c r="G176" t="s">
        <v>95</v>
      </c>
      <c r="H176">
        <v>1983</v>
      </c>
      <c r="I176" t="s">
        <v>146</v>
      </c>
      <c r="J176" t="s">
        <v>173</v>
      </c>
      <c r="K176" t="s">
        <v>174</v>
      </c>
      <c r="L176" t="s">
        <v>175</v>
      </c>
      <c r="M176" t="s">
        <v>176</v>
      </c>
    </row>
    <row r="177" spans="2:14" x14ac:dyDescent="0.25">
      <c r="B177" t="s">
        <v>177</v>
      </c>
      <c r="C177" t="s">
        <v>92</v>
      </c>
      <c r="D177" s="18" t="s">
        <v>178</v>
      </c>
      <c r="E177">
        <v>1980</v>
      </c>
      <c r="F177" t="s">
        <v>172</v>
      </c>
      <c r="G177" t="s">
        <v>179</v>
      </c>
      <c r="H177" t="s">
        <v>58</v>
      </c>
      <c r="I177" t="s">
        <v>180</v>
      </c>
    </row>
    <row r="178" spans="2:14" x14ac:dyDescent="0.25">
      <c r="B178" t="s">
        <v>181</v>
      </c>
      <c r="C178" t="s">
        <v>92</v>
      </c>
      <c r="D178" t="s">
        <v>96</v>
      </c>
      <c r="E178" t="s">
        <v>97</v>
      </c>
      <c r="F178" t="s">
        <v>98</v>
      </c>
      <c r="G178" t="s">
        <v>182</v>
      </c>
      <c r="H178" t="s">
        <v>183</v>
      </c>
      <c r="I178" t="s">
        <v>184</v>
      </c>
    </row>
    <row r="180" spans="2:14" x14ac:dyDescent="0.25">
      <c r="B180" t="s">
        <v>52</v>
      </c>
      <c r="C180" t="s">
        <v>127</v>
      </c>
      <c r="D180" t="s">
        <v>128</v>
      </c>
      <c r="E180" t="s">
        <v>195</v>
      </c>
    </row>
    <row r="183" spans="2:14" x14ac:dyDescent="0.25">
      <c r="B183" t="s">
        <v>67</v>
      </c>
      <c r="C183" t="s">
        <v>68</v>
      </c>
      <c r="D183" t="s">
        <v>69</v>
      </c>
      <c r="E183">
        <v>1403744.14</v>
      </c>
      <c r="F183" t="s">
        <v>70</v>
      </c>
      <c r="G183" t="s">
        <v>71</v>
      </c>
      <c r="H183">
        <v>37</v>
      </c>
      <c r="I183">
        <v>43</v>
      </c>
      <c r="J183">
        <v>43.572000000000003</v>
      </c>
      <c r="K183" t="s">
        <v>72</v>
      </c>
    </row>
    <row r="184" spans="2:14" x14ac:dyDescent="0.25">
      <c r="B184" t="s">
        <v>73</v>
      </c>
      <c r="C184" t="s">
        <v>74</v>
      </c>
      <c r="D184" t="s">
        <v>75</v>
      </c>
      <c r="E184">
        <v>2041503.28</v>
      </c>
      <c r="F184" t="s">
        <v>70</v>
      </c>
      <c r="G184" t="s">
        <v>76</v>
      </c>
      <c r="H184">
        <v>108</v>
      </c>
      <c r="I184">
        <v>48</v>
      </c>
      <c r="J184">
        <v>53.783999999999999</v>
      </c>
      <c r="K184" t="s">
        <v>77</v>
      </c>
    </row>
    <row r="185" spans="2:14" x14ac:dyDescent="0.25">
      <c r="B185" t="s">
        <v>78</v>
      </c>
      <c r="C185" t="s">
        <v>79</v>
      </c>
      <c r="D185">
        <v>0</v>
      </c>
      <c r="E185" t="s">
        <v>70</v>
      </c>
      <c r="F185" t="s">
        <v>51</v>
      </c>
      <c r="G185" t="s">
        <v>49</v>
      </c>
      <c r="H185" t="b">
        <v>1</v>
      </c>
    </row>
    <row r="186" spans="2:14" x14ac:dyDescent="0.25">
      <c r="B186" t="s">
        <v>80</v>
      </c>
      <c r="C186" t="s">
        <v>81</v>
      </c>
      <c r="D186">
        <v>7104.7</v>
      </c>
      <c r="E186" t="s">
        <v>70</v>
      </c>
      <c r="F186" t="s">
        <v>27</v>
      </c>
      <c r="G186" t="s">
        <v>82</v>
      </c>
      <c r="H186">
        <v>-2.0299999999999998</v>
      </c>
      <c r="I186" t="s">
        <v>83</v>
      </c>
    </row>
    <row r="188" spans="2:14" x14ac:dyDescent="0.25">
      <c r="B188" t="s">
        <v>50</v>
      </c>
      <c r="C188" t="s">
        <v>193</v>
      </c>
      <c r="D188" t="s">
        <v>195</v>
      </c>
      <c r="E188" t="s">
        <v>84</v>
      </c>
      <c r="F188" t="s">
        <v>85</v>
      </c>
    </row>
    <row r="190" spans="2:14" x14ac:dyDescent="0.25">
      <c r="B190" t="s">
        <v>58</v>
      </c>
      <c r="C190" t="s">
        <v>68</v>
      </c>
      <c r="D190" t="s">
        <v>187</v>
      </c>
      <c r="E190">
        <v>0</v>
      </c>
      <c r="F190" t="s">
        <v>70</v>
      </c>
      <c r="G190" t="s">
        <v>69</v>
      </c>
      <c r="H190">
        <v>1403744.14</v>
      </c>
      <c r="I190" t="s">
        <v>70</v>
      </c>
      <c r="J190" t="s">
        <v>71</v>
      </c>
      <c r="K190">
        <v>37</v>
      </c>
      <c r="L190">
        <v>43</v>
      </c>
      <c r="M190">
        <v>43.572000000000003</v>
      </c>
      <c r="N190" t="s">
        <v>72</v>
      </c>
    </row>
    <row r="191" spans="2:14" x14ac:dyDescent="0.25">
      <c r="B191" t="s">
        <v>77</v>
      </c>
      <c r="C191">
        <v>0</v>
      </c>
      <c r="D191" t="s">
        <v>70</v>
      </c>
      <c r="E191" t="s">
        <v>86</v>
      </c>
      <c r="F191" t="s">
        <v>87</v>
      </c>
      <c r="G191">
        <v>2041503.28</v>
      </c>
      <c r="H191" t="s">
        <v>70</v>
      </c>
      <c r="I191" t="s">
        <v>76</v>
      </c>
      <c r="J191">
        <v>108</v>
      </c>
      <c r="K191">
        <v>48</v>
      </c>
      <c r="L191">
        <v>53.783999999999999</v>
      </c>
      <c r="M191" t="s">
        <v>77</v>
      </c>
    </row>
    <row r="192" spans="2:14" x14ac:dyDescent="0.25">
      <c r="B192" t="s">
        <v>78</v>
      </c>
      <c r="C192" t="s">
        <v>79</v>
      </c>
      <c r="D192">
        <v>0</v>
      </c>
      <c r="E192" t="s">
        <v>70</v>
      </c>
    </row>
    <row r="194" spans="2:13" x14ac:dyDescent="0.25">
      <c r="B194" t="s">
        <v>59</v>
      </c>
      <c r="C194">
        <v>1</v>
      </c>
      <c r="D194" t="s">
        <v>88</v>
      </c>
      <c r="E194" t="s">
        <v>73</v>
      </c>
      <c r="F194" t="s">
        <v>135</v>
      </c>
    </row>
    <row r="195" spans="2:13" x14ac:dyDescent="0.25">
      <c r="B195" t="s">
        <v>89</v>
      </c>
      <c r="C195" t="s">
        <v>90</v>
      </c>
      <c r="D195">
        <v>0</v>
      </c>
      <c r="E195" t="s">
        <v>70</v>
      </c>
    </row>
    <row r="196" spans="2:13" x14ac:dyDescent="0.25">
      <c r="B196" t="s">
        <v>91</v>
      </c>
      <c r="C196" t="s">
        <v>92</v>
      </c>
      <c r="D196" t="s">
        <v>55</v>
      </c>
      <c r="E196" t="s">
        <v>93</v>
      </c>
      <c r="F196">
        <v>7127.7</v>
      </c>
      <c r="G196" t="s">
        <v>70</v>
      </c>
      <c r="H196" t="s">
        <v>94</v>
      </c>
      <c r="I196" t="s">
        <v>95</v>
      </c>
      <c r="J196" t="s">
        <v>92</v>
      </c>
      <c r="K196" t="s">
        <v>96</v>
      </c>
      <c r="L196" t="s">
        <v>97</v>
      </c>
      <c r="M196" t="s">
        <v>98</v>
      </c>
    </row>
    <row r="197" spans="2:13" x14ac:dyDescent="0.25">
      <c r="B197" t="s">
        <v>99</v>
      </c>
      <c r="C197" t="s">
        <v>100</v>
      </c>
      <c r="D197" s="18">
        <v>41518</v>
      </c>
      <c r="E197" t="s">
        <v>101</v>
      </c>
      <c r="F197">
        <v>10.199999999999999</v>
      </c>
      <c r="G197" t="s">
        <v>83</v>
      </c>
    </row>
    <row r="198" spans="2:13" x14ac:dyDescent="0.25">
      <c r="B198" t="s">
        <v>102</v>
      </c>
      <c r="C198" t="s">
        <v>103</v>
      </c>
      <c r="D198">
        <v>50985</v>
      </c>
      <c r="E198" t="s">
        <v>104</v>
      </c>
      <c r="F198" t="s">
        <v>105</v>
      </c>
      <c r="G198" t="s">
        <v>106</v>
      </c>
      <c r="H198" t="s">
        <v>107</v>
      </c>
      <c r="I198">
        <v>64.05</v>
      </c>
      <c r="J198" t="s">
        <v>83</v>
      </c>
    </row>
    <row r="199" spans="2:13" x14ac:dyDescent="0.25">
      <c r="B199" t="s">
        <v>53</v>
      </c>
      <c r="C199" t="s">
        <v>108</v>
      </c>
      <c r="D199" t="s">
        <v>109</v>
      </c>
      <c r="E199" t="s">
        <v>54</v>
      </c>
      <c r="F199" t="s">
        <v>187</v>
      </c>
      <c r="G199" t="s">
        <v>77</v>
      </c>
      <c r="H199" t="s">
        <v>110</v>
      </c>
    </row>
    <row r="200" spans="2:13" x14ac:dyDescent="0.25">
      <c r="B200" t="s">
        <v>70</v>
      </c>
      <c r="C200" t="s">
        <v>70</v>
      </c>
      <c r="D200" t="s">
        <v>70</v>
      </c>
      <c r="E200" t="s">
        <v>83</v>
      </c>
    </row>
    <row r="201" spans="2:13" x14ac:dyDescent="0.25">
      <c r="B201">
        <v>0</v>
      </c>
      <c r="C201">
        <v>0</v>
      </c>
      <c r="D201">
        <v>0</v>
      </c>
      <c r="E201">
        <v>0</v>
      </c>
    </row>
    <row r="203" spans="2:13" x14ac:dyDescent="0.25">
      <c r="B203" t="s">
        <v>122</v>
      </c>
      <c r="C203" t="s">
        <v>56</v>
      </c>
      <c r="D203" t="s">
        <v>136</v>
      </c>
    </row>
    <row r="204" spans="2:13" x14ac:dyDescent="0.25">
      <c r="B204" t="s">
        <v>111</v>
      </c>
      <c r="C204" t="s">
        <v>112</v>
      </c>
      <c r="D204" t="s">
        <v>113</v>
      </c>
      <c r="E204" t="s">
        <v>114</v>
      </c>
      <c r="F204" t="s">
        <v>187</v>
      </c>
      <c r="G204" t="s">
        <v>77</v>
      </c>
      <c r="H204" t="s">
        <v>117</v>
      </c>
      <c r="I204" t="s">
        <v>137</v>
      </c>
      <c r="J204" t="s">
        <v>138</v>
      </c>
      <c r="K204" t="s">
        <v>139</v>
      </c>
      <c r="L204" t="s">
        <v>140</v>
      </c>
    </row>
    <row r="205" spans="2:13" x14ac:dyDescent="0.25">
      <c r="B205" t="s">
        <v>70</v>
      </c>
      <c r="C205" t="s">
        <v>83</v>
      </c>
      <c r="D205" t="s">
        <v>83</v>
      </c>
      <c r="E205" t="s">
        <v>70</v>
      </c>
      <c r="F205" t="s">
        <v>70</v>
      </c>
      <c r="G205" t="s">
        <v>70</v>
      </c>
      <c r="H205" t="s">
        <v>141</v>
      </c>
      <c r="I205" t="s">
        <v>83</v>
      </c>
    </row>
    <row r="207" spans="2:13" x14ac:dyDescent="0.25"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</row>
    <row r="208" spans="2:13" x14ac:dyDescent="0.25">
      <c r="B208">
        <v>8385</v>
      </c>
      <c r="C208">
        <v>0</v>
      </c>
      <c r="D208">
        <v>0</v>
      </c>
      <c r="E208">
        <v>8385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</row>
    <row r="209" spans="2:16" x14ac:dyDescent="0.25">
      <c r="B209">
        <v>8565.64</v>
      </c>
      <c r="C209">
        <v>90</v>
      </c>
      <c r="D209">
        <v>0</v>
      </c>
      <c r="E209">
        <v>8500</v>
      </c>
      <c r="F209">
        <v>115</v>
      </c>
      <c r="G209">
        <v>0</v>
      </c>
      <c r="H209">
        <v>49.82</v>
      </c>
      <c r="I209">
        <v>49.82</v>
      </c>
      <c r="J209">
        <v>0</v>
      </c>
      <c r="K209">
        <v>0</v>
      </c>
    </row>
    <row r="210" spans="2:16" x14ac:dyDescent="0.25">
      <c r="B210">
        <v>10450.64</v>
      </c>
      <c r="C210">
        <v>90</v>
      </c>
      <c r="D210">
        <v>0</v>
      </c>
      <c r="E210">
        <v>8500</v>
      </c>
      <c r="F210">
        <v>2000</v>
      </c>
      <c r="G210">
        <v>0</v>
      </c>
      <c r="H210">
        <v>0</v>
      </c>
      <c r="I210">
        <v>0</v>
      </c>
      <c r="J210">
        <v>0</v>
      </c>
      <c r="K210">
        <v>0</v>
      </c>
      <c r="L210" t="s">
        <v>142</v>
      </c>
    </row>
    <row r="211" spans="2:16" x14ac:dyDescent="0.25">
      <c r="B211" t="s">
        <v>38</v>
      </c>
    </row>
    <row r="213" spans="2:16" x14ac:dyDescent="0.25">
      <c r="B213" t="s">
        <v>111</v>
      </c>
      <c r="C213" t="s">
        <v>112</v>
      </c>
      <c r="D213" t="s">
        <v>113</v>
      </c>
      <c r="E213" t="s">
        <v>114</v>
      </c>
      <c r="F213" t="s">
        <v>115</v>
      </c>
      <c r="G213" t="s">
        <v>116</v>
      </c>
      <c r="H213" t="s">
        <v>118</v>
      </c>
      <c r="I213" t="s">
        <v>117</v>
      </c>
      <c r="J213" t="s">
        <v>197</v>
      </c>
      <c r="K213" t="s">
        <v>156</v>
      </c>
      <c r="L213" t="s">
        <v>157</v>
      </c>
      <c r="M213" t="s">
        <v>192</v>
      </c>
      <c r="N213" t="s">
        <v>156</v>
      </c>
      <c r="O213" t="s">
        <v>157</v>
      </c>
      <c r="P213" t="s">
        <v>119</v>
      </c>
    </row>
    <row r="214" spans="2:16" x14ac:dyDescent="0.25">
      <c r="B214" t="s">
        <v>70</v>
      </c>
      <c r="C214" t="s">
        <v>83</v>
      </c>
      <c r="D214" t="s">
        <v>83</v>
      </c>
      <c r="E214" t="s">
        <v>70</v>
      </c>
      <c r="F214" t="s">
        <v>70</v>
      </c>
      <c r="G214" t="s">
        <v>70</v>
      </c>
      <c r="H214" t="s">
        <v>70</v>
      </c>
      <c r="I214" t="s">
        <v>120</v>
      </c>
    </row>
    <row r="216" spans="2:16" x14ac:dyDescent="0.25">
      <c r="B216">
        <v>8300</v>
      </c>
      <c r="C216">
        <v>0</v>
      </c>
      <c r="D216">
        <v>0</v>
      </c>
      <c r="E216">
        <v>8300</v>
      </c>
      <c r="F216">
        <v>0</v>
      </c>
      <c r="G216">
        <v>0</v>
      </c>
      <c r="H216">
        <v>0</v>
      </c>
      <c r="I216">
        <v>0</v>
      </c>
      <c r="J216">
        <v>37</v>
      </c>
      <c r="K216">
        <v>43</v>
      </c>
      <c r="L216">
        <v>43.572000000000003</v>
      </c>
      <c r="M216">
        <v>108</v>
      </c>
      <c r="N216">
        <v>48</v>
      </c>
      <c r="O216">
        <v>53.783999999999999</v>
      </c>
    </row>
    <row r="217" spans="2:16" x14ac:dyDescent="0.25">
      <c r="B217">
        <v>8380</v>
      </c>
      <c r="C217">
        <v>0</v>
      </c>
      <c r="D217">
        <v>0</v>
      </c>
      <c r="E217">
        <v>8380</v>
      </c>
      <c r="F217">
        <v>0</v>
      </c>
      <c r="G217">
        <v>0</v>
      </c>
      <c r="H217">
        <v>0</v>
      </c>
      <c r="I217">
        <v>0</v>
      </c>
      <c r="J217">
        <v>37</v>
      </c>
      <c r="K217">
        <v>43</v>
      </c>
      <c r="L217">
        <v>43.572000000000003</v>
      </c>
      <c r="M217">
        <v>108</v>
      </c>
      <c r="N217">
        <v>48</v>
      </c>
      <c r="O217">
        <v>53.783999999999999</v>
      </c>
      <c r="P217" t="s">
        <v>189</v>
      </c>
    </row>
    <row r="218" spans="2:16" x14ac:dyDescent="0.25">
      <c r="B218">
        <v>8385</v>
      </c>
      <c r="C218">
        <v>0</v>
      </c>
      <c r="D218">
        <v>0</v>
      </c>
      <c r="E218">
        <v>8385</v>
      </c>
      <c r="F218">
        <v>0</v>
      </c>
      <c r="G218">
        <v>0</v>
      </c>
      <c r="H218">
        <v>0</v>
      </c>
      <c r="I218">
        <v>0</v>
      </c>
      <c r="J218">
        <v>37</v>
      </c>
      <c r="K218">
        <v>43</v>
      </c>
      <c r="L218">
        <v>43.572000000000003</v>
      </c>
      <c r="M218">
        <v>108</v>
      </c>
      <c r="N218">
        <v>48</v>
      </c>
      <c r="O218">
        <v>53.783999999999999</v>
      </c>
      <c r="P218" t="s">
        <v>143</v>
      </c>
    </row>
    <row r="219" spans="2:16" x14ac:dyDescent="0.25">
      <c r="B219">
        <v>8390</v>
      </c>
      <c r="C219">
        <v>2.4900000000000002</v>
      </c>
      <c r="D219">
        <v>0</v>
      </c>
      <c r="E219">
        <v>8390</v>
      </c>
      <c r="F219">
        <v>0.11</v>
      </c>
      <c r="G219">
        <v>0</v>
      </c>
      <c r="H219">
        <v>0.11</v>
      </c>
      <c r="I219">
        <v>49.82</v>
      </c>
      <c r="J219">
        <v>37</v>
      </c>
      <c r="K219">
        <v>43</v>
      </c>
      <c r="L219">
        <v>43.573</v>
      </c>
      <c r="M219">
        <v>108</v>
      </c>
      <c r="N219">
        <v>48</v>
      </c>
      <c r="O219">
        <v>53.783999999999999</v>
      </c>
    </row>
    <row r="220" spans="2:16" x14ac:dyDescent="0.25">
      <c r="B220">
        <v>8400</v>
      </c>
      <c r="C220">
        <v>7.47</v>
      </c>
      <c r="D220">
        <v>0</v>
      </c>
      <c r="E220">
        <v>8399.9599999999991</v>
      </c>
      <c r="F220">
        <v>0.98</v>
      </c>
      <c r="G220">
        <v>0</v>
      </c>
      <c r="H220">
        <v>0.98</v>
      </c>
      <c r="I220">
        <v>49.82</v>
      </c>
      <c r="J220">
        <v>37</v>
      </c>
      <c r="K220">
        <v>43</v>
      </c>
      <c r="L220">
        <v>43.582000000000001</v>
      </c>
      <c r="M220">
        <v>108</v>
      </c>
      <c r="N220">
        <v>48</v>
      </c>
      <c r="O220">
        <v>53.783999999999999</v>
      </c>
    </row>
    <row r="221" spans="2:16" x14ac:dyDescent="0.25">
      <c r="B221">
        <v>8410</v>
      </c>
      <c r="C221">
        <v>12.46</v>
      </c>
      <c r="D221">
        <v>0</v>
      </c>
      <c r="E221">
        <v>8409.7999999999993</v>
      </c>
      <c r="F221">
        <v>2.71</v>
      </c>
      <c r="G221">
        <v>0</v>
      </c>
      <c r="H221">
        <v>2.71</v>
      </c>
      <c r="I221">
        <v>49.82</v>
      </c>
      <c r="J221">
        <v>37</v>
      </c>
      <c r="K221">
        <v>43</v>
      </c>
      <c r="L221">
        <v>43.598999999999997</v>
      </c>
      <c r="M221">
        <v>108</v>
      </c>
      <c r="N221">
        <v>48</v>
      </c>
      <c r="O221">
        <v>53.783999999999999</v>
      </c>
    </row>
    <row r="222" spans="2:16" x14ac:dyDescent="0.25">
      <c r="B222">
        <v>8420</v>
      </c>
      <c r="C222">
        <v>17.440000000000001</v>
      </c>
      <c r="D222">
        <v>0</v>
      </c>
      <c r="E222">
        <v>8419.4599999999991</v>
      </c>
      <c r="F222">
        <v>5.29</v>
      </c>
      <c r="G222">
        <v>0</v>
      </c>
      <c r="H222">
        <v>5.29</v>
      </c>
      <c r="I222">
        <v>49.82</v>
      </c>
      <c r="J222">
        <v>37</v>
      </c>
      <c r="K222">
        <v>43</v>
      </c>
      <c r="L222">
        <v>43.624000000000002</v>
      </c>
      <c r="M222">
        <v>108</v>
      </c>
      <c r="N222">
        <v>48</v>
      </c>
      <c r="O222">
        <v>53.783999999999999</v>
      </c>
    </row>
    <row r="223" spans="2:16" x14ac:dyDescent="0.25">
      <c r="B223">
        <v>8430</v>
      </c>
      <c r="C223">
        <v>22.42</v>
      </c>
      <c r="D223">
        <v>0</v>
      </c>
      <c r="E223">
        <v>8428.86</v>
      </c>
      <c r="F223">
        <v>8.69</v>
      </c>
      <c r="G223">
        <v>0</v>
      </c>
      <c r="H223">
        <v>8.69</v>
      </c>
      <c r="I223">
        <v>49.82</v>
      </c>
      <c r="J223">
        <v>37</v>
      </c>
      <c r="K223">
        <v>43</v>
      </c>
      <c r="L223">
        <v>43.658000000000001</v>
      </c>
      <c r="M223">
        <v>108</v>
      </c>
      <c r="N223">
        <v>48</v>
      </c>
      <c r="O223">
        <v>53.783999999999999</v>
      </c>
    </row>
    <row r="224" spans="2:16" x14ac:dyDescent="0.25">
      <c r="B224">
        <v>8440</v>
      </c>
      <c r="C224">
        <v>27.4</v>
      </c>
      <c r="D224">
        <v>0</v>
      </c>
      <c r="E224">
        <v>8437.93</v>
      </c>
      <c r="F224">
        <v>12.9</v>
      </c>
      <c r="G224">
        <v>0</v>
      </c>
      <c r="H224">
        <v>12.9</v>
      </c>
      <c r="I224">
        <v>49.82</v>
      </c>
      <c r="J224">
        <v>37</v>
      </c>
      <c r="K224">
        <v>43</v>
      </c>
      <c r="L224">
        <v>43.7</v>
      </c>
      <c r="M224">
        <v>108</v>
      </c>
      <c r="N224">
        <v>48</v>
      </c>
      <c r="O224">
        <v>53.783999999999999</v>
      </c>
    </row>
    <row r="225" spans="2:16" x14ac:dyDescent="0.25">
      <c r="B225">
        <v>8450</v>
      </c>
      <c r="C225">
        <v>32.380000000000003</v>
      </c>
      <c r="D225">
        <v>0</v>
      </c>
      <c r="E225">
        <v>8446.59</v>
      </c>
      <c r="F225">
        <v>17.89</v>
      </c>
      <c r="G225">
        <v>0</v>
      </c>
      <c r="H225">
        <v>17.89</v>
      </c>
      <c r="I225">
        <v>49.82</v>
      </c>
      <c r="J225">
        <v>37</v>
      </c>
      <c r="K225">
        <v>43</v>
      </c>
      <c r="L225">
        <v>43.749000000000002</v>
      </c>
      <c r="M225">
        <v>108</v>
      </c>
      <c r="N225">
        <v>48</v>
      </c>
      <c r="O225">
        <v>53.783999999999999</v>
      </c>
    </row>
    <row r="226" spans="2:16" x14ac:dyDescent="0.25">
      <c r="B226">
        <v>8460</v>
      </c>
      <c r="C226">
        <v>37.369999999999997</v>
      </c>
      <c r="D226">
        <v>0</v>
      </c>
      <c r="E226">
        <v>8454.7999999999993</v>
      </c>
      <c r="F226">
        <v>23.6</v>
      </c>
      <c r="G226">
        <v>0</v>
      </c>
      <c r="H226">
        <v>23.6</v>
      </c>
      <c r="I226">
        <v>49.82</v>
      </c>
      <c r="J226">
        <v>37</v>
      </c>
      <c r="K226">
        <v>43</v>
      </c>
      <c r="L226">
        <v>43.805</v>
      </c>
      <c r="M226">
        <v>108</v>
      </c>
      <c r="N226">
        <v>48</v>
      </c>
      <c r="O226">
        <v>53.783999999999999</v>
      </c>
    </row>
    <row r="227" spans="2:16" x14ac:dyDescent="0.25">
      <c r="B227">
        <v>8470</v>
      </c>
      <c r="C227">
        <v>42.35</v>
      </c>
      <c r="D227">
        <v>0</v>
      </c>
      <c r="E227">
        <v>8462.4699999999993</v>
      </c>
      <c r="F227">
        <v>30.01</v>
      </c>
      <c r="G227">
        <v>0</v>
      </c>
      <c r="H227">
        <v>30.01</v>
      </c>
      <c r="I227">
        <v>49.82</v>
      </c>
      <c r="J227">
        <v>37</v>
      </c>
      <c r="K227">
        <v>43</v>
      </c>
      <c r="L227">
        <v>43.869</v>
      </c>
      <c r="M227">
        <v>108</v>
      </c>
      <c r="N227">
        <v>48</v>
      </c>
      <c r="O227">
        <v>53.783999999999999</v>
      </c>
    </row>
    <row r="228" spans="2:16" x14ac:dyDescent="0.25">
      <c r="B228">
        <v>8480</v>
      </c>
      <c r="C228">
        <v>47.33</v>
      </c>
      <c r="D228">
        <v>0</v>
      </c>
      <c r="E228">
        <v>8469.56</v>
      </c>
      <c r="F228">
        <v>37.06</v>
      </c>
      <c r="G228">
        <v>0</v>
      </c>
      <c r="H228">
        <v>37.06</v>
      </c>
      <c r="I228">
        <v>49.82</v>
      </c>
      <c r="J228">
        <v>37</v>
      </c>
      <c r="K228">
        <v>43</v>
      </c>
      <c r="L228">
        <v>43.938000000000002</v>
      </c>
      <c r="M228">
        <v>108</v>
      </c>
      <c r="N228">
        <v>48</v>
      </c>
      <c r="O228">
        <v>53.783999999999999</v>
      </c>
    </row>
    <row r="229" spans="2:16" x14ac:dyDescent="0.25">
      <c r="B229">
        <v>8490</v>
      </c>
      <c r="C229">
        <v>52.31</v>
      </c>
      <c r="D229">
        <v>0</v>
      </c>
      <c r="E229">
        <v>8476.01</v>
      </c>
      <c r="F229">
        <v>44.7</v>
      </c>
      <c r="G229">
        <v>0</v>
      </c>
      <c r="H229">
        <v>44.7</v>
      </c>
      <c r="I229">
        <v>49.82</v>
      </c>
      <c r="J229">
        <v>37</v>
      </c>
      <c r="K229">
        <v>43</v>
      </c>
      <c r="L229">
        <v>44.014000000000003</v>
      </c>
      <c r="M229">
        <v>108</v>
      </c>
      <c r="N229">
        <v>48</v>
      </c>
      <c r="O229">
        <v>53.783999999999999</v>
      </c>
    </row>
    <row r="230" spans="2:16" x14ac:dyDescent="0.25">
      <c r="B230">
        <v>8500</v>
      </c>
      <c r="C230">
        <v>57.3</v>
      </c>
      <c r="D230">
        <v>0</v>
      </c>
      <c r="E230">
        <v>8481.77</v>
      </c>
      <c r="F230">
        <v>52.87</v>
      </c>
      <c r="G230">
        <v>0</v>
      </c>
      <c r="H230">
        <v>52.87</v>
      </c>
      <c r="I230">
        <v>49.82</v>
      </c>
      <c r="J230">
        <v>37</v>
      </c>
      <c r="K230">
        <v>43</v>
      </c>
      <c r="L230">
        <v>44.094999999999999</v>
      </c>
      <c r="M230">
        <v>108</v>
      </c>
      <c r="N230">
        <v>48</v>
      </c>
      <c r="O230">
        <v>53.783999999999999</v>
      </c>
    </row>
    <row r="231" spans="2:16" x14ac:dyDescent="0.25">
      <c r="B231">
        <v>8510</v>
      </c>
      <c r="C231">
        <v>62.28</v>
      </c>
      <c r="D231">
        <v>0</v>
      </c>
      <c r="E231">
        <v>8486.7999999999993</v>
      </c>
      <c r="F231">
        <v>61.5</v>
      </c>
      <c r="G231">
        <v>0</v>
      </c>
      <c r="H231">
        <v>61.5</v>
      </c>
      <c r="I231">
        <v>49.82</v>
      </c>
      <c r="J231">
        <v>37</v>
      </c>
      <c r="K231">
        <v>43</v>
      </c>
      <c r="L231">
        <v>44.18</v>
      </c>
      <c r="M231">
        <v>108</v>
      </c>
      <c r="N231">
        <v>48</v>
      </c>
      <c r="O231">
        <v>53.783999999999999</v>
      </c>
    </row>
    <row r="232" spans="2:16" x14ac:dyDescent="0.25">
      <c r="B232">
        <v>8520</v>
      </c>
      <c r="C232">
        <v>67.260000000000005</v>
      </c>
      <c r="D232">
        <v>0</v>
      </c>
      <c r="E232">
        <v>8491.06</v>
      </c>
      <c r="F232">
        <v>70.55</v>
      </c>
      <c r="G232">
        <v>0</v>
      </c>
      <c r="H232">
        <v>70.55</v>
      </c>
      <c r="I232">
        <v>49.82</v>
      </c>
      <c r="J232">
        <v>37</v>
      </c>
      <c r="K232">
        <v>43</v>
      </c>
      <c r="L232">
        <v>44.268999999999998</v>
      </c>
      <c r="M232">
        <v>108</v>
      </c>
      <c r="N232">
        <v>48</v>
      </c>
      <c r="O232">
        <v>53.783999999999999</v>
      </c>
    </row>
    <row r="233" spans="2:16" x14ac:dyDescent="0.25">
      <c r="B233">
        <v>8530</v>
      </c>
      <c r="C233">
        <v>72.239999999999995</v>
      </c>
      <c r="D233">
        <v>0</v>
      </c>
      <c r="E233">
        <v>8494.52</v>
      </c>
      <c r="F233">
        <v>79.930000000000007</v>
      </c>
      <c r="G233">
        <v>0</v>
      </c>
      <c r="H233">
        <v>79.930000000000007</v>
      </c>
      <c r="I233">
        <v>49.82</v>
      </c>
      <c r="J233">
        <v>37</v>
      </c>
      <c r="K233">
        <v>43</v>
      </c>
      <c r="L233">
        <v>44.362000000000002</v>
      </c>
      <c r="M233">
        <v>108</v>
      </c>
      <c r="N233">
        <v>48</v>
      </c>
      <c r="O233">
        <v>53.783999999999999</v>
      </c>
    </row>
    <row r="234" spans="2:16" x14ac:dyDescent="0.25">
      <c r="B234">
        <v>8540</v>
      </c>
      <c r="C234">
        <v>77.22</v>
      </c>
      <c r="D234">
        <v>0</v>
      </c>
      <c r="E234">
        <v>8497.15</v>
      </c>
      <c r="F234">
        <v>89.57</v>
      </c>
      <c r="G234">
        <v>0</v>
      </c>
      <c r="H234">
        <v>89.57</v>
      </c>
      <c r="I234">
        <v>49.82</v>
      </c>
      <c r="J234">
        <v>37</v>
      </c>
      <c r="K234">
        <v>43</v>
      </c>
      <c r="L234">
        <v>44.457999999999998</v>
      </c>
      <c r="M234">
        <v>108</v>
      </c>
      <c r="N234">
        <v>48</v>
      </c>
      <c r="O234">
        <v>53.783999999999999</v>
      </c>
    </row>
    <row r="235" spans="2:16" x14ac:dyDescent="0.25">
      <c r="B235">
        <v>8550</v>
      </c>
      <c r="C235">
        <v>82.21</v>
      </c>
      <c r="D235">
        <v>0</v>
      </c>
      <c r="E235">
        <v>8498.94</v>
      </c>
      <c r="F235">
        <v>99.41</v>
      </c>
      <c r="G235">
        <v>0</v>
      </c>
      <c r="H235">
        <v>99.41</v>
      </c>
      <c r="I235">
        <v>49.82</v>
      </c>
      <c r="J235">
        <v>37</v>
      </c>
      <c r="K235">
        <v>43</v>
      </c>
      <c r="L235">
        <v>44.555</v>
      </c>
      <c r="M235">
        <v>108</v>
      </c>
      <c r="N235">
        <v>48</v>
      </c>
      <c r="O235">
        <v>53.783999999999999</v>
      </c>
    </row>
    <row r="236" spans="2:16" x14ac:dyDescent="0.25">
      <c r="B236">
        <v>8560</v>
      </c>
      <c r="C236">
        <v>87.19</v>
      </c>
      <c r="D236">
        <v>0</v>
      </c>
      <c r="E236">
        <v>8499.86</v>
      </c>
      <c r="F236">
        <v>109.36</v>
      </c>
      <c r="G236">
        <v>0</v>
      </c>
      <c r="H236">
        <v>109.36</v>
      </c>
      <c r="I236">
        <v>49.82</v>
      </c>
      <c r="J236">
        <v>37</v>
      </c>
      <c r="K236">
        <v>43</v>
      </c>
      <c r="L236">
        <v>44.652999999999999</v>
      </c>
      <c r="M236">
        <v>108</v>
      </c>
      <c r="N236">
        <v>48</v>
      </c>
      <c r="O236">
        <v>53.783999999999999</v>
      </c>
    </row>
    <row r="237" spans="2:16" x14ac:dyDescent="0.25">
      <c r="B237">
        <v>8565.64</v>
      </c>
      <c r="C237">
        <v>90</v>
      </c>
      <c r="D237">
        <v>0</v>
      </c>
      <c r="E237">
        <v>8500</v>
      </c>
      <c r="F237">
        <v>115</v>
      </c>
      <c r="G237">
        <v>0</v>
      </c>
      <c r="H237">
        <v>115</v>
      </c>
      <c r="I237">
        <v>49.82</v>
      </c>
      <c r="J237">
        <v>37</v>
      </c>
      <c r="K237">
        <v>43</v>
      </c>
      <c r="L237">
        <v>44.709000000000003</v>
      </c>
      <c r="M237">
        <v>108</v>
      </c>
      <c r="N237">
        <v>48</v>
      </c>
      <c r="O237">
        <v>53.783999999999999</v>
      </c>
      <c r="P237" t="s">
        <v>144</v>
      </c>
    </row>
    <row r="238" spans="2:16" x14ac:dyDescent="0.25">
      <c r="B238">
        <v>8600</v>
      </c>
      <c r="C238">
        <v>90</v>
      </c>
      <c r="D238">
        <v>0</v>
      </c>
      <c r="E238">
        <v>8500</v>
      </c>
      <c r="F238">
        <v>149.36000000000001</v>
      </c>
      <c r="G238">
        <v>0</v>
      </c>
      <c r="H238">
        <v>149.36000000000001</v>
      </c>
      <c r="I238">
        <v>0</v>
      </c>
      <c r="J238">
        <v>37</v>
      </c>
      <c r="K238">
        <v>43</v>
      </c>
      <c r="L238">
        <v>45.048999999999999</v>
      </c>
      <c r="M238">
        <v>108</v>
      </c>
      <c r="N238">
        <v>48</v>
      </c>
      <c r="O238">
        <v>53.783999999999999</v>
      </c>
    </row>
    <row r="239" spans="2:16" x14ac:dyDescent="0.25">
      <c r="B239">
        <v>8700</v>
      </c>
      <c r="C239">
        <v>90</v>
      </c>
      <c r="D239">
        <v>0</v>
      </c>
      <c r="E239">
        <v>8500</v>
      </c>
      <c r="F239">
        <v>249.36</v>
      </c>
      <c r="G239">
        <v>0</v>
      </c>
      <c r="H239">
        <v>249.36</v>
      </c>
      <c r="I239">
        <v>0</v>
      </c>
      <c r="J239">
        <v>37</v>
      </c>
      <c r="K239">
        <v>43</v>
      </c>
      <c r="L239">
        <v>46.036999999999999</v>
      </c>
      <c r="M239">
        <v>108</v>
      </c>
      <c r="N239">
        <v>48</v>
      </c>
      <c r="O239">
        <v>53.783999999999999</v>
      </c>
    </row>
    <row r="240" spans="2:16" x14ac:dyDescent="0.25">
      <c r="B240">
        <v>8800</v>
      </c>
      <c r="C240">
        <v>90</v>
      </c>
      <c r="D240">
        <v>0</v>
      </c>
      <c r="E240">
        <v>8500</v>
      </c>
      <c r="F240">
        <v>349.36</v>
      </c>
      <c r="G240">
        <v>0</v>
      </c>
      <c r="H240">
        <v>349.36</v>
      </c>
      <c r="I240">
        <v>0</v>
      </c>
      <c r="J240">
        <v>37</v>
      </c>
      <c r="K240">
        <v>43</v>
      </c>
      <c r="L240">
        <v>47.026000000000003</v>
      </c>
      <c r="M240">
        <v>108</v>
      </c>
      <c r="N240">
        <v>48</v>
      </c>
      <c r="O240">
        <v>53.783999999999999</v>
      </c>
    </row>
    <row r="241" spans="2:15" x14ac:dyDescent="0.25">
      <c r="B241">
        <v>8900</v>
      </c>
      <c r="C241">
        <v>90</v>
      </c>
      <c r="D241">
        <v>0</v>
      </c>
      <c r="E241">
        <v>8500</v>
      </c>
      <c r="F241">
        <v>449.36</v>
      </c>
      <c r="G241">
        <v>0</v>
      </c>
      <c r="H241">
        <v>449.36</v>
      </c>
      <c r="I241">
        <v>0</v>
      </c>
      <c r="J241">
        <v>37</v>
      </c>
      <c r="K241">
        <v>43</v>
      </c>
      <c r="L241">
        <v>48.015000000000001</v>
      </c>
      <c r="M241">
        <v>108</v>
      </c>
      <c r="N241">
        <v>48</v>
      </c>
      <c r="O241">
        <v>53.783999999999999</v>
      </c>
    </row>
    <row r="242" spans="2:15" x14ac:dyDescent="0.25">
      <c r="B242">
        <v>9000</v>
      </c>
      <c r="C242">
        <v>90</v>
      </c>
      <c r="D242">
        <v>0</v>
      </c>
      <c r="E242">
        <v>8500</v>
      </c>
      <c r="F242">
        <v>549.36</v>
      </c>
      <c r="G242">
        <v>0</v>
      </c>
      <c r="H242">
        <v>549.36</v>
      </c>
      <c r="I242">
        <v>0</v>
      </c>
      <c r="J242">
        <v>37</v>
      </c>
      <c r="K242">
        <v>43</v>
      </c>
      <c r="L242">
        <v>49.003</v>
      </c>
      <c r="M242">
        <v>108</v>
      </c>
      <c r="N242">
        <v>48</v>
      </c>
      <c r="O242">
        <v>53.783999999999999</v>
      </c>
    </row>
    <row r="243" spans="2:15" x14ac:dyDescent="0.25">
      <c r="B243">
        <v>9100</v>
      </c>
      <c r="C243">
        <v>90</v>
      </c>
      <c r="D243">
        <v>0</v>
      </c>
      <c r="E243">
        <v>8500</v>
      </c>
      <c r="F243">
        <v>649.36</v>
      </c>
      <c r="G243">
        <v>0</v>
      </c>
      <c r="H243">
        <v>649.36</v>
      </c>
      <c r="I243">
        <v>0</v>
      </c>
      <c r="J243">
        <v>37</v>
      </c>
      <c r="K243">
        <v>43</v>
      </c>
      <c r="L243">
        <v>49.991999999999997</v>
      </c>
      <c r="M243">
        <v>108</v>
      </c>
      <c r="N243">
        <v>48</v>
      </c>
      <c r="O243">
        <v>53.783999999999999</v>
      </c>
    </row>
    <row r="244" spans="2:15" x14ac:dyDescent="0.25">
      <c r="B244">
        <v>9200</v>
      </c>
      <c r="C244">
        <v>90</v>
      </c>
      <c r="D244">
        <v>0</v>
      </c>
      <c r="E244">
        <v>8500</v>
      </c>
      <c r="F244">
        <v>749.36</v>
      </c>
      <c r="G244">
        <v>0</v>
      </c>
      <c r="H244">
        <v>749.36</v>
      </c>
      <c r="I244">
        <v>0</v>
      </c>
      <c r="J244">
        <v>37</v>
      </c>
      <c r="K244">
        <v>43</v>
      </c>
      <c r="L244">
        <v>50.981000000000002</v>
      </c>
      <c r="M244">
        <v>108</v>
      </c>
      <c r="N244">
        <v>48</v>
      </c>
      <c r="O244">
        <v>53.783999999999999</v>
      </c>
    </row>
    <row r="245" spans="2:15" x14ac:dyDescent="0.25">
      <c r="B245">
        <v>9300</v>
      </c>
      <c r="C245">
        <v>90</v>
      </c>
      <c r="D245">
        <v>0</v>
      </c>
      <c r="E245">
        <v>8500</v>
      </c>
      <c r="F245">
        <v>849.36</v>
      </c>
      <c r="G245">
        <v>0</v>
      </c>
      <c r="H245">
        <v>849.36</v>
      </c>
      <c r="I245">
        <v>0</v>
      </c>
      <c r="J245">
        <v>37</v>
      </c>
      <c r="K245">
        <v>43</v>
      </c>
      <c r="L245">
        <v>51.969000000000001</v>
      </c>
      <c r="M245">
        <v>108</v>
      </c>
      <c r="N245">
        <v>48</v>
      </c>
      <c r="O245">
        <v>53.783999999999999</v>
      </c>
    </row>
    <row r="246" spans="2:15" x14ac:dyDescent="0.25">
      <c r="B246">
        <v>9400</v>
      </c>
      <c r="C246">
        <v>90</v>
      </c>
      <c r="D246">
        <v>0</v>
      </c>
      <c r="E246">
        <v>8500</v>
      </c>
      <c r="F246">
        <v>949.36</v>
      </c>
      <c r="G246">
        <v>0</v>
      </c>
      <c r="H246">
        <v>949.36</v>
      </c>
      <c r="I246">
        <v>0</v>
      </c>
      <c r="J246">
        <v>37</v>
      </c>
      <c r="K246">
        <v>43</v>
      </c>
      <c r="L246">
        <v>52.957999999999998</v>
      </c>
      <c r="M246">
        <v>108</v>
      </c>
      <c r="N246">
        <v>48</v>
      </c>
      <c r="O246">
        <v>53.783999999999999</v>
      </c>
    </row>
    <row r="247" spans="2:15" x14ac:dyDescent="0.25">
      <c r="B247">
        <v>9500</v>
      </c>
      <c r="C247">
        <v>90</v>
      </c>
      <c r="D247">
        <v>0</v>
      </c>
      <c r="E247">
        <v>8500</v>
      </c>
      <c r="F247">
        <v>1049.3599999999999</v>
      </c>
      <c r="G247">
        <v>0</v>
      </c>
      <c r="H247">
        <v>1049.3599999999999</v>
      </c>
      <c r="I247">
        <v>0</v>
      </c>
      <c r="J247">
        <v>37</v>
      </c>
      <c r="K247">
        <v>43</v>
      </c>
      <c r="L247">
        <v>53.947000000000003</v>
      </c>
      <c r="M247">
        <v>108</v>
      </c>
      <c r="N247">
        <v>48</v>
      </c>
      <c r="O247">
        <v>53.783999999999999</v>
      </c>
    </row>
    <row r="248" spans="2:15" x14ac:dyDescent="0.25">
      <c r="B248">
        <v>9600</v>
      </c>
      <c r="C248">
        <v>90</v>
      </c>
      <c r="D248">
        <v>0</v>
      </c>
      <c r="E248">
        <v>8500</v>
      </c>
      <c r="F248">
        <v>1149.3599999999999</v>
      </c>
      <c r="G248">
        <v>0</v>
      </c>
      <c r="H248">
        <v>1149.3599999999999</v>
      </c>
      <c r="I248">
        <v>0</v>
      </c>
      <c r="J248">
        <v>37</v>
      </c>
      <c r="K248">
        <v>43</v>
      </c>
      <c r="L248">
        <v>54.935000000000002</v>
      </c>
      <c r="M248">
        <v>108</v>
      </c>
      <c r="N248">
        <v>48</v>
      </c>
      <c r="O248">
        <v>53.783999999999999</v>
      </c>
    </row>
    <row r="249" spans="2:15" x14ac:dyDescent="0.25">
      <c r="B249">
        <v>9700</v>
      </c>
      <c r="C249">
        <v>90</v>
      </c>
      <c r="D249">
        <v>0</v>
      </c>
      <c r="E249">
        <v>8500</v>
      </c>
      <c r="F249">
        <v>1249.3599999999999</v>
      </c>
      <c r="G249">
        <v>0</v>
      </c>
      <c r="H249">
        <v>1249.3599999999999</v>
      </c>
      <c r="I249">
        <v>0</v>
      </c>
      <c r="J249">
        <v>37</v>
      </c>
      <c r="K249">
        <v>43</v>
      </c>
      <c r="L249">
        <v>55.923999999999999</v>
      </c>
      <c r="M249">
        <v>108</v>
      </c>
      <c r="N249">
        <v>48</v>
      </c>
      <c r="O249">
        <v>53.783999999999999</v>
      </c>
    </row>
    <row r="250" spans="2:15" x14ac:dyDescent="0.25">
      <c r="B250">
        <v>9800</v>
      </c>
      <c r="C250">
        <v>90</v>
      </c>
      <c r="D250">
        <v>0</v>
      </c>
      <c r="E250">
        <v>8500</v>
      </c>
      <c r="F250">
        <v>1349.36</v>
      </c>
      <c r="G250">
        <v>0</v>
      </c>
      <c r="H250">
        <v>1349.36</v>
      </c>
      <c r="I250">
        <v>0</v>
      </c>
      <c r="J250">
        <v>37</v>
      </c>
      <c r="K250">
        <v>43</v>
      </c>
      <c r="L250">
        <v>56.912999999999997</v>
      </c>
      <c r="M250">
        <v>108</v>
      </c>
      <c r="N250">
        <v>48</v>
      </c>
      <c r="O250">
        <v>53.783999999999999</v>
      </c>
    </row>
    <row r="251" spans="2:15" x14ac:dyDescent="0.25">
      <c r="B251">
        <v>9900</v>
      </c>
      <c r="C251">
        <v>90</v>
      </c>
      <c r="D251">
        <v>0</v>
      </c>
      <c r="E251">
        <v>8500</v>
      </c>
      <c r="F251">
        <v>1449.36</v>
      </c>
      <c r="G251">
        <v>0</v>
      </c>
      <c r="H251">
        <v>1449.36</v>
      </c>
      <c r="I251">
        <v>0</v>
      </c>
      <c r="J251">
        <v>37</v>
      </c>
      <c r="K251">
        <v>43</v>
      </c>
      <c r="L251">
        <v>57.901000000000003</v>
      </c>
      <c r="M251">
        <v>108</v>
      </c>
      <c r="N251">
        <v>48</v>
      </c>
      <c r="O251">
        <v>53.783999999999999</v>
      </c>
    </row>
    <row r="252" spans="2:15" x14ac:dyDescent="0.25">
      <c r="B252">
        <v>10000</v>
      </c>
      <c r="C252">
        <v>90</v>
      </c>
      <c r="D252">
        <v>0</v>
      </c>
      <c r="E252">
        <v>8500</v>
      </c>
      <c r="F252">
        <v>1549.36</v>
      </c>
      <c r="G252">
        <v>0</v>
      </c>
      <c r="H252">
        <v>1549.36</v>
      </c>
      <c r="I252">
        <v>0</v>
      </c>
      <c r="J252">
        <v>37</v>
      </c>
      <c r="K252">
        <v>43</v>
      </c>
      <c r="L252">
        <v>58.89</v>
      </c>
      <c r="M252">
        <v>108</v>
      </c>
      <c r="N252">
        <v>48</v>
      </c>
      <c r="O252">
        <v>53.783999999999999</v>
      </c>
    </row>
    <row r="253" spans="2:15" x14ac:dyDescent="0.25">
      <c r="B253">
        <v>10100</v>
      </c>
      <c r="C253">
        <v>90</v>
      </c>
      <c r="D253">
        <v>0</v>
      </c>
      <c r="E253">
        <v>8500</v>
      </c>
      <c r="F253">
        <v>1649.36</v>
      </c>
      <c r="G253">
        <v>0</v>
      </c>
      <c r="H253">
        <v>1649.36</v>
      </c>
      <c r="I253">
        <v>0</v>
      </c>
      <c r="J253">
        <v>37</v>
      </c>
      <c r="K253">
        <v>43</v>
      </c>
      <c r="L253">
        <v>59.878999999999998</v>
      </c>
      <c r="M253">
        <v>108</v>
      </c>
      <c r="N253">
        <v>48</v>
      </c>
      <c r="O253">
        <v>53.783999999999999</v>
      </c>
    </row>
    <row r="254" spans="2:15" x14ac:dyDescent="0.25">
      <c r="B254">
        <v>10200</v>
      </c>
      <c r="C254">
        <v>90</v>
      </c>
      <c r="D254">
        <v>0</v>
      </c>
      <c r="E254">
        <v>8500</v>
      </c>
      <c r="F254">
        <v>1749.36</v>
      </c>
      <c r="G254">
        <v>0</v>
      </c>
      <c r="H254">
        <v>1749.36</v>
      </c>
      <c r="I254">
        <v>0</v>
      </c>
      <c r="J254">
        <v>37</v>
      </c>
      <c r="K254">
        <v>44</v>
      </c>
      <c r="L254">
        <v>0.86699999999999999</v>
      </c>
      <c r="M254">
        <v>108</v>
      </c>
      <c r="N254">
        <v>48</v>
      </c>
      <c r="O254">
        <v>53.783999999999999</v>
      </c>
    </row>
    <row r="255" spans="2:15" x14ac:dyDescent="0.25">
      <c r="B255">
        <v>10300</v>
      </c>
      <c r="C255">
        <v>90</v>
      </c>
      <c r="D255">
        <v>0</v>
      </c>
      <c r="E255">
        <v>8500</v>
      </c>
      <c r="F255">
        <v>1849.36</v>
      </c>
      <c r="G255">
        <v>0</v>
      </c>
      <c r="H255">
        <v>1849.36</v>
      </c>
      <c r="I255">
        <v>0</v>
      </c>
      <c r="J255">
        <v>37</v>
      </c>
      <c r="K255">
        <v>44</v>
      </c>
      <c r="L255">
        <v>1.8560000000000001</v>
      </c>
      <c r="M255">
        <v>108</v>
      </c>
      <c r="N255">
        <v>48</v>
      </c>
      <c r="O255">
        <v>53.783999999999999</v>
      </c>
    </row>
    <row r="256" spans="2:15" x14ac:dyDescent="0.25">
      <c r="B256">
        <v>10400</v>
      </c>
      <c r="C256">
        <v>90</v>
      </c>
      <c r="D256">
        <v>0</v>
      </c>
      <c r="E256">
        <v>8500</v>
      </c>
      <c r="F256">
        <v>1949.36</v>
      </c>
      <c r="G256">
        <v>0</v>
      </c>
      <c r="H256">
        <v>1949.36</v>
      </c>
      <c r="I256">
        <v>0</v>
      </c>
      <c r="J256">
        <v>37</v>
      </c>
      <c r="K256">
        <v>44</v>
      </c>
      <c r="L256">
        <v>2.8450000000000002</v>
      </c>
      <c r="M256">
        <v>108</v>
      </c>
      <c r="N256">
        <v>48</v>
      </c>
      <c r="O256">
        <v>53.783999999999999</v>
      </c>
    </row>
    <row r="257" spans="2:16" x14ac:dyDescent="0.25">
      <c r="B257">
        <v>10450.64</v>
      </c>
      <c r="C257">
        <v>90</v>
      </c>
      <c r="D257">
        <v>0</v>
      </c>
      <c r="E257">
        <v>8500</v>
      </c>
      <c r="F257">
        <v>2000</v>
      </c>
      <c r="G257">
        <v>0</v>
      </c>
      <c r="H257">
        <v>2000</v>
      </c>
      <c r="I257">
        <v>0</v>
      </c>
      <c r="J257">
        <v>37</v>
      </c>
      <c r="K257">
        <v>44</v>
      </c>
      <c r="L257">
        <v>3.3450000000000002</v>
      </c>
      <c r="M257">
        <v>108</v>
      </c>
      <c r="N257">
        <v>48</v>
      </c>
      <c r="O257">
        <v>53.783999999999999</v>
      </c>
      <c r="P257" t="s">
        <v>142</v>
      </c>
    </row>
    <row r="260" spans="2:16" x14ac:dyDescent="0.25">
      <c r="B260" t="s">
        <v>145</v>
      </c>
    </row>
    <row r="262" spans="2:16" x14ac:dyDescent="0.25">
      <c r="B262" t="s">
        <v>146</v>
      </c>
      <c r="C262" t="s">
        <v>146</v>
      </c>
      <c r="D262" t="s">
        <v>147</v>
      </c>
      <c r="E262" t="s">
        <v>148</v>
      </c>
      <c r="F262" t="s">
        <v>149</v>
      </c>
      <c r="G262" t="s">
        <v>150</v>
      </c>
      <c r="H262" t="s">
        <v>151</v>
      </c>
    </row>
    <row r="263" spans="2:16" x14ac:dyDescent="0.25">
      <c r="B263" t="s">
        <v>152</v>
      </c>
      <c r="C263" t="s">
        <v>153</v>
      </c>
      <c r="D263" t="s">
        <v>114</v>
      </c>
      <c r="E263" t="s">
        <v>187</v>
      </c>
      <c r="F263" t="s">
        <v>77</v>
      </c>
      <c r="G263" t="s">
        <v>154</v>
      </c>
      <c r="H263" t="s">
        <v>86</v>
      </c>
      <c r="I263" t="s">
        <v>155</v>
      </c>
      <c r="J263" t="s">
        <v>156</v>
      </c>
      <c r="K263" t="s">
        <v>157</v>
      </c>
      <c r="L263" t="s">
        <v>155</v>
      </c>
      <c r="M263" t="s">
        <v>156</v>
      </c>
      <c r="N263" t="s">
        <v>157</v>
      </c>
    </row>
    <row r="264" spans="2:16" x14ac:dyDescent="0.25">
      <c r="B264" t="s">
        <v>158</v>
      </c>
      <c r="C264" t="s">
        <v>159</v>
      </c>
      <c r="D264" t="s">
        <v>70</v>
      </c>
      <c r="E264" t="s">
        <v>70</v>
      </c>
      <c r="F264" t="s">
        <v>70</v>
      </c>
      <c r="G264" t="s">
        <v>70</v>
      </c>
      <c r="H264" t="s">
        <v>70</v>
      </c>
    </row>
    <row r="265" spans="2:16" x14ac:dyDescent="0.25">
      <c r="B265" t="s">
        <v>142</v>
      </c>
      <c r="C265">
        <v>8500</v>
      </c>
      <c r="D265">
        <v>2000</v>
      </c>
      <c r="E265">
        <v>0</v>
      </c>
      <c r="F265">
        <v>1405742.88</v>
      </c>
      <c r="G265">
        <v>2041574.24</v>
      </c>
      <c r="H265">
        <v>37</v>
      </c>
      <c r="I265">
        <v>44</v>
      </c>
      <c r="J265">
        <v>3.3450000000000002</v>
      </c>
      <c r="K265" t="s">
        <v>72</v>
      </c>
      <c r="L265">
        <v>108</v>
      </c>
      <c r="M265">
        <v>48</v>
      </c>
      <c r="N265">
        <v>53.783999999999999</v>
      </c>
      <c r="O265" t="s">
        <v>77</v>
      </c>
    </row>
    <row r="268" spans="2:16" x14ac:dyDescent="0.25">
      <c r="B268" t="s">
        <v>160</v>
      </c>
      <c r="C268" t="s">
        <v>161</v>
      </c>
    </row>
    <row r="269" spans="2:16" x14ac:dyDescent="0.25">
      <c r="B269" t="s">
        <v>111</v>
      </c>
      <c r="C269" t="s">
        <v>114</v>
      </c>
      <c r="D269" t="s">
        <v>162</v>
      </c>
      <c r="E269" t="s">
        <v>163</v>
      </c>
      <c r="F269" t="s">
        <v>164</v>
      </c>
      <c r="G269" t="s">
        <v>152</v>
      </c>
    </row>
    <row r="270" spans="2:16" x14ac:dyDescent="0.25">
      <c r="B270" t="s">
        <v>70</v>
      </c>
      <c r="C270" t="s">
        <v>70</v>
      </c>
      <c r="D270" t="s">
        <v>188</v>
      </c>
      <c r="E270" t="s">
        <v>188</v>
      </c>
    </row>
    <row r="272" spans="2:16" x14ac:dyDescent="0.25">
      <c r="B272">
        <v>8380</v>
      </c>
      <c r="C272">
        <v>8380</v>
      </c>
      <c r="D272">
        <v>0</v>
      </c>
      <c r="E272">
        <v>0</v>
      </c>
      <c r="F272" t="s">
        <v>189</v>
      </c>
    </row>
    <row r="273" spans="2:9" x14ac:dyDescent="0.25">
      <c r="B273" t="s">
        <v>165</v>
      </c>
    </row>
    <row r="275" spans="2:9" x14ac:dyDescent="0.25">
      <c r="B275" t="s">
        <v>111</v>
      </c>
      <c r="C275" t="s">
        <v>114</v>
      </c>
      <c r="D275" t="s">
        <v>165</v>
      </c>
      <c r="E275" t="s">
        <v>166</v>
      </c>
      <c r="F275" t="s">
        <v>106</v>
      </c>
      <c r="G275" t="s">
        <v>167</v>
      </c>
      <c r="H275" t="s">
        <v>106</v>
      </c>
      <c r="I275" t="s">
        <v>110</v>
      </c>
    </row>
    <row r="279" spans="2:9" x14ac:dyDescent="0.25">
      <c r="B279" t="s">
        <v>121</v>
      </c>
    </row>
    <row r="280" spans="2:9" x14ac:dyDescent="0.25">
      <c r="B280" t="s">
        <v>111</v>
      </c>
      <c r="C280" t="s">
        <v>114</v>
      </c>
    </row>
    <row r="281" spans="2:9" x14ac:dyDescent="0.25">
      <c r="B281" t="s">
        <v>70</v>
      </c>
      <c r="C281" t="s">
        <v>70</v>
      </c>
    </row>
    <row r="283" spans="2:9" x14ac:dyDescent="0.25">
      <c r="B283">
        <v>8385</v>
      </c>
      <c r="C283">
        <v>8385</v>
      </c>
      <c r="D283" t="s">
        <v>143</v>
      </c>
    </row>
    <row r="284" spans="2:9" x14ac:dyDescent="0.25">
      <c r="B284">
        <v>8565.64</v>
      </c>
      <c r="C284">
        <v>8500</v>
      </c>
      <c r="D284" t="s">
        <v>144</v>
      </c>
    </row>
    <row r="285" spans="2:9" x14ac:dyDescent="0.25">
      <c r="B285">
        <v>10450.64</v>
      </c>
      <c r="C285">
        <v>8500</v>
      </c>
      <c r="D285" t="s">
        <v>142</v>
      </c>
    </row>
    <row r="286" spans="2:9" x14ac:dyDescent="0.25">
      <c r="F286" s="18"/>
      <c r="H286" s="19"/>
    </row>
    <row r="303" spans="2:6" x14ac:dyDescent="0.25">
      <c r="B303" t="s">
        <v>34</v>
      </c>
      <c r="C303" t="s">
        <v>35</v>
      </c>
      <c r="D303" t="s">
        <v>36</v>
      </c>
    </row>
    <row r="304" spans="2:6" x14ac:dyDescent="0.25">
      <c r="B304" t="s">
        <v>37</v>
      </c>
      <c r="C304" t="s">
        <v>122</v>
      </c>
      <c r="D304" t="s">
        <v>39</v>
      </c>
      <c r="E304" t="s">
        <v>191</v>
      </c>
      <c r="F304" t="s">
        <v>192</v>
      </c>
    </row>
    <row r="307" spans="2:14" x14ac:dyDescent="0.25">
      <c r="B307" t="s">
        <v>40</v>
      </c>
      <c r="C307" t="s">
        <v>41</v>
      </c>
      <c r="D307" t="s">
        <v>42</v>
      </c>
      <c r="E307" t="s">
        <v>43</v>
      </c>
      <c r="F307" s="18">
        <v>41365</v>
      </c>
      <c r="G307" t="s">
        <v>44</v>
      </c>
      <c r="H307" s="19">
        <v>0.54351851851851851</v>
      </c>
      <c r="I307" t="s">
        <v>45</v>
      </c>
      <c r="J307">
        <v>3</v>
      </c>
    </row>
    <row r="308" spans="2:14" x14ac:dyDescent="0.25">
      <c r="B308" t="s">
        <v>46</v>
      </c>
      <c r="C308" t="s">
        <v>123</v>
      </c>
      <c r="D308" t="s">
        <v>124</v>
      </c>
      <c r="E308" t="s">
        <v>47</v>
      </c>
      <c r="F308" t="s">
        <v>125</v>
      </c>
      <c r="G308" t="s">
        <v>126</v>
      </c>
      <c r="H308" t="s">
        <v>48</v>
      </c>
      <c r="I308" t="s">
        <v>49</v>
      </c>
      <c r="J308" t="s">
        <v>50</v>
      </c>
      <c r="K308" t="s">
        <v>193</v>
      </c>
      <c r="L308" t="s">
        <v>194</v>
      </c>
      <c r="M308" t="b">
        <v>1</v>
      </c>
      <c r="N308" t="s">
        <v>51</v>
      </c>
    </row>
    <row r="309" spans="2:14" x14ac:dyDescent="0.25">
      <c r="B309" t="s">
        <v>52</v>
      </c>
      <c r="C309" t="s">
        <v>127</v>
      </c>
      <c r="D309" t="s">
        <v>128</v>
      </c>
      <c r="E309" t="s">
        <v>195</v>
      </c>
      <c r="F309" t="s">
        <v>53</v>
      </c>
      <c r="G309" t="s">
        <v>54</v>
      </c>
      <c r="H309" t="s">
        <v>49</v>
      </c>
      <c r="I309" t="s">
        <v>55</v>
      </c>
      <c r="J309">
        <v>7127.7</v>
      </c>
    </row>
    <row r="310" spans="2:14" x14ac:dyDescent="0.25">
      <c r="B310" t="s">
        <v>50</v>
      </c>
      <c r="C310" t="s">
        <v>193</v>
      </c>
      <c r="D310" t="s">
        <v>195</v>
      </c>
      <c r="E310" t="s">
        <v>56</v>
      </c>
      <c r="F310" t="s">
        <v>57</v>
      </c>
      <c r="G310" t="s">
        <v>49</v>
      </c>
      <c r="H310" t="s">
        <v>58</v>
      </c>
      <c r="I310" t="s">
        <v>186</v>
      </c>
    </row>
    <row r="311" spans="2:14" x14ac:dyDescent="0.25">
      <c r="B311" t="s">
        <v>59</v>
      </c>
      <c r="C311">
        <v>1</v>
      </c>
      <c r="D311" t="s">
        <v>38</v>
      </c>
      <c r="E311" t="s">
        <v>60</v>
      </c>
      <c r="F311" t="s">
        <v>61</v>
      </c>
      <c r="G311" t="s">
        <v>62</v>
      </c>
      <c r="H311" t="s">
        <v>63</v>
      </c>
      <c r="I311" t="s">
        <v>64</v>
      </c>
      <c r="J311" t="s">
        <v>65</v>
      </c>
    </row>
    <row r="313" spans="2:14" x14ac:dyDescent="0.25">
      <c r="B313" t="s">
        <v>46</v>
      </c>
      <c r="C313" t="s">
        <v>123</v>
      </c>
      <c r="D313" t="s">
        <v>124</v>
      </c>
      <c r="E313" t="s">
        <v>47</v>
      </c>
      <c r="F313" t="s">
        <v>125</v>
      </c>
      <c r="G313" t="s">
        <v>126</v>
      </c>
    </row>
    <row r="315" spans="2:14" x14ac:dyDescent="0.25">
      <c r="B315" t="s">
        <v>168</v>
      </c>
    </row>
    <row r="316" spans="2:14" x14ac:dyDescent="0.25">
      <c r="B316" t="s">
        <v>146</v>
      </c>
      <c r="C316" t="s">
        <v>169</v>
      </c>
      <c r="D316" t="s">
        <v>170</v>
      </c>
      <c r="E316" t="s">
        <v>171</v>
      </c>
      <c r="F316" t="s">
        <v>172</v>
      </c>
      <c r="G316" t="s">
        <v>95</v>
      </c>
      <c r="H316">
        <v>1983</v>
      </c>
      <c r="I316" t="s">
        <v>146</v>
      </c>
      <c r="J316" t="s">
        <v>173</v>
      </c>
      <c r="K316" t="s">
        <v>174</v>
      </c>
      <c r="L316" t="s">
        <v>175</v>
      </c>
      <c r="M316" t="s">
        <v>176</v>
      </c>
    </row>
    <row r="317" spans="2:14" x14ac:dyDescent="0.25">
      <c r="B317" t="s">
        <v>177</v>
      </c>
      <c r="C317" t="s">
        <v>92</v>
      </c>
      <c r="D317" t="s">
        <v>178</v>
      </c>
      <c r="E317">
        <v>1980</v>
      </c>
      <c r="F317" t="s">
        <v>172</v>
      </c>
      <c r="G317" t="s">
        <v>179</v>
      </c>
      <c r="H317" t="s">
        <v>58</v>
      </c>
      <c r="I317" t="s">
        <v>180</v>
      </c>
    </row>
    <row r="318" spans="2:14" x14ac:dyDescent="0.25">
      <c r="B318" t="s">
        <v>181</v>
      </c>
      <c r="C318" t="s">
        <v>92</v>
      </c>
      <c r="D318" t="s">
        <v>96</v>
      </c>
      <c r="E318" t="s">
        <v>97</v>
      </c>
      <c r="F318" t="s">
        <v>98</v>
      </c>
      <c r="G318" t="s">
        <v>182</v>
      </c>
      <c r="H318" t="s">
        <v>183</v>
      </c>
      <c r="I318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Data</vt:lpstr>
      <vt:lpstr>Lookup</vt:lpstr>
      <vt:lpstr>Sheet1</vt:lpstr>
      <vt:lpstr>Sheet1!KM_DOE_CANYON_13_P2_SVY_1</vt:lpstr>
      <vt:lpstr>Sheet1!KM_DOE_CANYON_14_P1_SVY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2013-04-18T16:20:11Z</dcterms:modified>
</cp:coreProperties>
</file>