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<sst xmlns="http://schemas.openxmlformats.org/spreadsheetml/2006/main" count="53" uniqueCount="38">
  <si>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</si>
  <si>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</si>
  <si>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</si>
  <si>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</si>
  <si>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</si>
  <si>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</si>
  <si>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</si>
  <si>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</si>
  <si>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</si>
  <si>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</si>
  <si>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</si>
  <si>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</si>
  <si>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</si>
  <si>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</si>
  <si>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</si>
  <si>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</si>
  <si>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</si>
  <si>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</si>
  <si>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</si>
  <si>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</si>
  <si>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</si>
  <si>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</si>
  <si>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</si>
  <si>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</si>
  <si>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</si>
  <si>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</si>
  <si>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</si>
  <si>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</si>
  <si>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</si>
  <si>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</si>
  <si>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</si>
  <si>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</si>
  <si>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</si>
  <si>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</si>
  <si>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</si>
  <si>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</si>
  <si>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NESE Section 28-T7S-R96W</t>
  </si>
  <si>
    <t>Federal SG 542-28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</si>
</sst>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4" sqref="K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10.8</v>
      </c>
      <c r="D4">
        <v>323.39999999999998</v>
      </c>
      <c r="E4">
        <v>497.87</v>
      </c>
      <c r="F4">
        <v>27.16</v>
      </c>
      <c r="G4">
        <v>-20.170000000000002</v>
      </c>
    </row>
    <row r="5" spans="1:11" ht="15.75" thickBot="1">
      <c r="A5" s="11">
        <v>96850</v>
      </c>
      <c r="B5">
        <v>712.29</v>
      </c>
      <c r="C5">
        <v>17.170000000000002</v>
      </c>
      <c r="D5">
        <v>323.39999999999998</v>
      </c>
      <c r="E5">
        <v>703.77</v>
      </c>
      <c r="F5">
        <v>68.319999999999993</v>
      </c>
      <c r="G5">
        <v>-50.74</v>
      </c>
    </row>
    <row r="6" spans="1:11" ht="15.75" thickBot="1">
      <c r="A6" s="9" t="s">
        <v>9</v>
      </c>
      <c r="B6" s="19">
        <v>1000</v>
      </c>
      <c r="C6">
        <v>17.170000000000002</v>
      </c>
      <c r="D6">
        <v>323.39999999999998</v>
      </c>
      <c r="E6">
        <v>978.65</v>
      </c>
      <c r="F6">
        <v>136.51</v>
      </c>
      <c r="G6">
        <v>-101.37</v>
      </c>
    </row>
    <row r="7" spans="1:11" ht="15.75" thickBot="1">
      <c r="A7" s="12" t="s">
        <v>37</v>
      </c>
      <c r="B7" s="19">
        <v>1500</v>
      </c>
      <c r="C7">
        <v>17.170000000000002</v>
      </c>
      <c r="D7">
        <v>323.39999999999998</v>
      </c>
      <c r="E7" s="19">
        <v>1456.37</v>
      </c>
      <c r="F7">
        <v>255</v>
      </c>
      <c r="G7">
        <v>-189.37</v>
      </c>
    </row>
    <row r="8" spans="1:11" ht="15.75" thickBot="1">
      <c r="A8" s="15" t="s">
        <v>12</v>
      </c>
      <c r="B8" s="19">
        <v>2000</v>
      </c>
      <c r="C8">
        <v>17.170000000000002</v>
      </c>
      <c r="D8">
        <v>323.39999999999998</v>
      </c>
      <c r="E8" s="19">
        <v>1934.09</v>
      </c>
      <c r="F8">
        <v>373.49</v>
      </c>
      <c r="G8">
        <v>-277.37</v>
      </c>
    </row>
    <row r="9" spans="1:11" ht="15.75" thickBot="1">
      <c r="A9" s="12"/>
      <c r="B9" s="19">
        <v>2500</v>
      </c>
      <c r="C9">
        <v>17.170000000000002</v>
      </c>
      <c r="D9">
        <v>323.39999999999998</v>
      </c>
      <c r="E9" s="19">
        <v>2411.81</v>
      </c>
      <c r="F9">
        <v>491.99</v>
      </c>
      <c r="G9">
        <v>-365.36</v>
      </c>
    </row>
    <row r="10" spans="1:11" ht="15.75" thickBot="1">
      <c r="A10" s="13" t="s">
        <v>11</v>
      </c>
      <c r="B10" s="19">
        <v>2591.62</v>
      </c>
      <c r="C10">
        <v>17.170000000000002</v>
      </c>
      <c r="D10">
        <v>323.39999999999998</v>
      </c>
      <c r="E10" s="19">
        <v>2499.35</v>
      </c>
      <c r="F10">
        <v>513.70000000000005</v>
      </c>
      <c r="G10">
        <v>-381.49</v>
      </c>
    </row>
    <row r="11" spans="1:11" ht="15.75" thickBot="1">
      <c r="A11" s="18" t="s">
        <v>36</v>
      </c>
      <c r="B11" s="19">
        <v>3000</v>
      </c>
      <c r="C11">
        <v>9</v>
      </c>
      <c r="D11">
        <v>323.39999999999998</v>
      </c>
      <c r="E11" s="19">
        <v>2896.79</v>
      </c>
      <c r="F11">
        <v>587.86</v>
      </c>
      <c r="G11">
        <v>-436.56</v>
      </c>
    </row>
    <row r="12" spans="1:11" ht="15.75" thickBot="1">
      <c r="A12" s="13" t="s">
        <v>10</v>
      </c>
      <c r="B12" s="19">
        <v>3450.06</v>
      </c>
      <c r="C12">
        <v>0</v>
      </c>
      <c r="D12">
        <v>0</v>
      </c>
      <c r="E12" s="19">
        <v>3345</v>
      </c>
      <c r="F12">
        <v>616.19000000000005</v>
      </c>
      <c r="G12">
        <v>-457.59</v>
      </c>
    </row>
    <row r="13" spans="1:11" ht="15.75" thickBot="1">
      <c r="A13" s="12" t="s">
        <v>34</v>
      </c>
      <c r="B13" s="19">
        <v>3500</v>
      </c>
      <c r="C13">
        <v>0</v>
      </c>
      <c r="D13">
        <v>0</v>
      </c>
      <c r="E13" s="19">
        <v>3394.94</v>
      </c>
      <c r="F13">
        <v>616.19000000000005</v>
      </c>
      <c r="G13">
        <v>-457.59</v>
      </c>
    </row>
    <row r="14" spans="1:11" ht="15.75" thickBot="1">
      <c r="A14" s="13" t="s">
        <v>29</v>
      </c>
      <c r="B14" s="19">
        <v>3550.06</v>
      </c>
      <c r="C14">
        <v>0</v>
      </c>
      <c r="D14">
        <v>0</v>
      </c>
      <c r="E14" s="19">
        <v>3445</v>
      </c>
      <c r="F14">
        <v>616.19000000000005</v>
      </c>
      <c r="G14">
        <v>-457.59</v>
      </c>
    </row>
    <row r="15" spans="1:11" ht="15.75" thickBot="1">
      <c r="A15" t="str">
        <f>INDEX(Lookup!E2:E5,Lookup!F2)</f>
        <v>Directional</v>
      </c>
      <c r="B15" s="19">
        <v>4000</v>
      </c>
      <c r="C15">
        <v>0</v>
      </c>
      <c r="D15">
        <v>0</v>
      </c>
      <c r="E15" s="19">
        <v>3894.94</v>
      </c>
      <c r="F15">
        <v>616.19000000000005</v>
      </c>
      <c r="G15">
        <v>-457.59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4394.9399999999996</v>
      </c>
      <c r="F16">
        <v>616.19000000000005</v>
      </c>
      <c r="G16">
        <v>-457.59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4894.9399999999996</v>
      </c>
      <c r="F17">
        <v>616.19000000000005</v>
      </c>
      <c r="G17">
        <v>-457.59</v>
      </c>
    </row>
    <row r="18" spans="1:7" ht="15.75" thickBot="1">
      <c r="A18" s="13" t="s">
        <v>15</v>
      </c>
      <c r="B18" s="19">
        <v>5150.0600000000004</v>
      </c>
      <c r="C18">
        <v>0</v>
      </c>
      <c r="D18">
        <v>0</v>
      </c>
      <c r="E18" s="19">
        <v>5045</v>
      </c>
      <c r="F18">
        <v>616.19000000000005</v>
      </c>
      <c r="G18">
        <v>-457.59</v>
      </c>
    </row>
    <row r="19" spans="1:7">
      <c r="A19" t="e">
        <f>INDEX(Lookup!C2:C12,Lookup!D2)</f>
        <v>#VALUE!</v>
      </c>
      <c r="B19" s="19" t="s">
        <v>35</v>
      </c>
      <c r="C19" t="s">
        <v>35</v>
      </c>
      <c r="D19" t="s">
        <v>35</v>
      </c>
      <c r="E19" s="19" t="s">
        <v>35</v>
      </c>
      <c r="F19" s="19" t="s">
        <v>35</v>
      </c>
      <c r="G19" t="s">
        <v>35</v>
      </c>
    </row>
    <row r="20" spans="1:7">
      <c r="B20" s="19" t="s">
        <v>35</v>
      </c>
      <c r="C20" t="s">
        <v>35</v>
      </c>
      <c r="D20" t="s">
        <v>35</v>
      </c>
      <c r="E20" s="19" t="s">
        <v>35</v>
      </c>
      <c r="F20" s="19" t="s">
        <v>35</v>
      </c>
      <c r="G20" s="19" t="s">
        <v>35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2013-02-07T23:22:11Z</dcterms:modified>
</cp:coreProperties>
</file>