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<sst xmlns="http://schemas.openxmlformats.org/spreadsheetml/2006/main" count="53" uniqueCount="38">
  <si>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</si>
  <si>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</si>
  <si>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</si>
  <si>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</si>
  <si>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</si>
  <si>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</si>
  <si>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</si>
  <si>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</si>
  <si>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</si>
  <si>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</si>
  <si>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</si>
  <si>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</si>
  <si>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</si>
  <si>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</si>
  <si>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</si>
  <si>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</si>
  <si>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</si>
  <si>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</si>
  <si>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</si>
  <si>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</si>
  <si>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</si>
  <si>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</si>
  <si>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</si>
  <si>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</si>
  <si>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</si>
  <si>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</si>
  <si>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</si>
  <si>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</si>
  <si>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</si>
  <si>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</si>
  <si>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</si>
  <si>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</si>
  <si>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</si>
  <si>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</si>
  <si>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</si>
  <si>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</si>
  <si>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NESE Section 28-T7S-R96W</t>
  </si>
  <si>
    <t>Federal SG 342-28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</si>
</sst>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336.72</v>
      </c>
      <c r="E4">
        <v>496.6</v>
      </c>
      <c r="F4">
        <v>40.33</v>
      </c>
      <c r="G4">
        <v>-17.350000000000001</v>
      </c>
    </row>
    <row r="5" spans="1:11" ht="15.75" thickBot="1">
      <c r="A5" s="11">
        <v>96850</v>
      </c>
      <c r="B5" s="19">
        <v>1000</v>
      </c>
      <c r="C5">
        <v>30.8</v>
      </c>
      <c r="D5">
        <v>336.72</v>
      </c>
      <c r="E5">
        <v>958.23</v>
      </c>
      <c r="F5">
        <v>212.09</v>
      </c>
      <c r="G5">
        <v>-91.26</v>
      </c>
    </row>
    <row r="6" spans="1:11" ht="15.75" thickBot="1">
      <c r="A6" s="9" t="s">
        <v>9</v>
      </c>
      <c r="B6" s="19">
        <v>1188.45</v>
      </c>
      <c r="C6">
        <v>37.4</v>
      </c>
      <c r="D6">
        <v>336.72</v>
      </c>
      <c r="E6" s="19">
        <v>1114.19</v>
      </c>
      <c r="F6">
        <v>309.08</v>
      </c>
      <c r="G6">
        <v>-132.99</v>
      </c>
    </row>
    <row r="7" spans="1:11" ht="15.75" thickBot="1">
      <c r="A7" s="12" t="s">
        <v>37</v>
      </c>
      <c r="B7" s="19">
        <v>1500</v>
      </c>
      <c r="C7">
        <v>37.4</v>
      </c>
      <c r="D7">
        <v>336.72</v>
      </c>
      <c r="E7" s="19">
        <v>1361.71</v>
      </c>
      <c r="F7" s="19">
        <v>482.88</v>
      </c>
      <c r="G7" s="19">
        <v>-207.77</v>
      </c>
    </row>
    <row r="8" spans="1:11" ht="15.75" thickBot="1">
      <c r="A8" s="15" t="s">
        <v>12</v>
      </c>
      <c r="B8" s="19">
        <v>1970.08</v>
      </c>
      <c r="C8">
        <v>37.4</v>
      </c>
      <c r="D8">
        <v>336.72</v>
      </c>
      <c r="E8" s="19">
        <v>1735.17</v>
      </c>
      <c r="F8" s="19">
        <v>745.13</v>
      </c>
      <c r="G8" s="19">
        <v>-320.61</v>
      </c>
    </row>
    <row r="9" spans="1:11" ht="15.75" thickBot="1">
      <c r="A9" s="12"/>
      <c r="B9" s="19">
        <v>2000</v>
      </c>
      <c r="C9">
        <v>36.799999999999997</v>
      </c>
      <c r="D9">
        <v>336.72</v>
      </c>
      <c r="E9" s="19">
        <v>1759.03</v>
      </c>
      <c r="F9" s="19">
        <v>761.7</v>
      </c>
      <c r="G9" s="19">
        <v>-327.74</v>
      </c>
    </row>
    <row r="10" spans="1:11" ht="15.75" thickBot="1">
      <c r="A10" s="13" t="s">
        <v>11</v>
      </c>
      <c r="B10" s="19">
        <v>2500</v>
      </c>
      <c r="C10">
        <v>26.8</v>
      </c>
      <c r="D10">
        <v>336.72</v>
      </c>
      <c r="E10" s="19">
        <v>2183.4499999999998</v>
      </c>
      <c r="F10" s="19">
        <v>1003.4</v>
      </c>
      <c r="G10" s="19">
        <v>-431.74</v>
      </c>
    </row>
    <row r="11" spans="1:11" ht="15.75" thickBot="1">
      <c r="A11" s="18" t="s">
        <v>36</v>
      </c>
      <c r="B11" s="19">
        <v>3000</v>
      </c>
      <c r="C11">
        <v>16.8</v>
      </c>
      <c r="D11">
        <v>336.72</v>
      </c>
      <c r="E11" s="19">
        <v>2647.11</v>
      </c>
      <c r="F11" s="19">
        <v>1173.73</v>
      </c>
      <c r="G11" s="19">
        <v>-505.02</v>
      </c>
    </row>
    <row r="12" spans="1:11" ht="15.75" thickBot="1">
      <c r="A12" s="13" t="s">
        <v>10</v>
      </c>
      <c r="B12" s="19">
        <v>3500</v>
      </c>
      <c r="C12">
        <v>6.8</v>
      </c>
      <c r="D12">
        <v>336.72</v>
      </c>
      <c r="E12" s="19">
        <v>3135.93</v>
      </c>
      <c r="F12" s="19">
        <v>1267.51</v>
      </c>
      <c r="G12" s="19">
        <v>-545.38</v>
      </c>
    </row>
    <row r="13" spans="1:11" ht="15.75" thickBot="1">
      <c r="A13" s="12" t="s">
        <v>34</v>
      </c>
      <c r="B13" s="19">
        <v>3839.87</v>
      </c>
      <c r="C13">
        <v>0</v>
      </c>
      <c r="D13">
        <v>0</v>
      </c>
      <c r="E13" s="19">
        <v>3475</v>
      </c>
      <c r="F13" s="19">
        <v>1286.01</v>
      </c>
      <c r="G13" s="19">
        <v>-553.33000000000004</v>
      </c>
    </row>
    <row r="14" spans="1:11" ht="15.75" thickBot="1">
      <c r="A14" s="13" t="s">
        <v>29</v>
      </c>
      <c r="B14" s="19">
        <v>4000</v>
      </c>
      <c r="C14">
        <v>0</v>
      </c>
      <c r="D14">
        <v>0</v>
      </c>
      <c r="E14" s="19">
        <v>3635.13</v>
      </c>
      <c r="F14" s="19">
        <v>1286.01</v>
      </c>
      <c r="G14" s="19">
        <v>-553.33000000000004</v>
      </c>
    </row>
    <row r="15" spans="1:11" ht="15.75" thickBot="1">
      <c r="A15" t="str">
        <f>INDEX(Lookup!E2:E5,Lookup!F2)</f>
        <v>Directional</v>
      </c>
      <c r="B15" s="19">
        <v>4500</v>
      </c>
      <c r="C15">
        <v>0</v>
      </c>
      <c r="D15">
        <v>0</v>
      </c>
      <c r="E15" s="19">
        <v>4135.13</v>
      </c>
      <c r="F15" s="19">
        <v>1286.01</v>
      </c>
      <c r="G15" s="19">
        <v>-553.33000000000004</v>
      </c>
    </row>
    <row r="16" spans="1:11" ht="15.75" thickBot="1">
      <c r="A16" s="13" t="s">
        <v>13</v>
      </c>
      <c r="B16" s="19">
        <v>5000</v>
      </c>
      <c r="C16">
        <v>0</v>
      </c>
      <c r="D16">
        <v>0</v>
      </c>
      <c r="E16" s="19">
        <v>4635.13</v>
      </c>
      <c r="F16" s="19">
        <v>1286.01</v>
      </c>
      <c r="G16" s="19">
        <v>-553.33000000000004</v>
      </c>
    </row>
    <row r="17" spans="1:7" ht="15.75" thickBot="1">
      <c r="A17" t="str">
        <f>INDEX(Lookup!A2:A4,Lookup!B2)</f>
        <v>True</v>
      </c>
      <c r="B17" s="19">
        <v>5439.87</v>
      </c>
      <c r="C17">
        <v>0</v>
      </c>
      <c r="D17">
        <v>0</v>
      </c>
      <c r="E17" s="19">
        <v>5075</v>
      </c>
      <c r="F17" s="19">
        <v>1286.01</v>
      </c>
      <c r="G17">
        <v>-553.33000000000004</v>
      </c>
    </row>
    <row r="18" spans="1:7" ht="15.75" thickBot="1">
      <c r="A18" s="13" t="s">
        <v>15</v>
      </c>
      <c r="B18" s="19" t="s">
        <v>35</v>
      </c>
      <c r="C18" t="s">
        <v>35</v>
      </c>
      <c r="D18" t="s">
        <v>35</v>
      </c>
      <c r="E18" s="19" t="s">
        <v>35</v>
      </c>
      <c r="F18" t="s">
        <v>35</v>
      </c>
      <c r="G18" s="19" t="s">
        <v>35</v>
      </c>
    </row>
    <row r="19" spans="1:7">
      <c r="A19" t="e">
        <f>INDEX(Lookup!C2:C12,Lookup!D2)</f>
        <v>#VALUE!</v>
      </c>
      <c r="B19" s="19" t="s">
        <v>35</v>
      </c>
      <c r="C19" t="s">
        <v>35</v>
      </c>
      <c r="D19" t="s">
        <v>35</v>
      </c>
      <c r="E19" s="19" t="s">
        <v>35</v>
      </c>
      <c r="F19" s="19" t="s">
        <v>35</v>
      </c>
      <c r="G19" s="19" t="s">
        <v>35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2013-01-29T22:38:16Z</dcterms:modified>
</cp:coreProperties>
</file>