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state="hidden" r:id="rId3"/>
    <sheet name="Sheet2" sheetId="4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6" i="3" l="1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5" i="3"/>
  <c r="A4" i="3"/>
  <c r="A3" i="3"/>
  <c r="A2" i="3"/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<sst xmlns="http://schemas.openxmlformats.org/spreadsheetml/2006/main" count="41" uniqueCount="37">
  <si>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</si>
  <si>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</si>
  <si>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</si>
  <si>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</si>
  <si>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</si>
  <si>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</si>
  <si>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</si>
  <si>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</si>
  <si>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</si>
  <si>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</si>
  <si>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</si>
  <si>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</si>
  <si>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</si>
  <si>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</si>
  <si>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</si>
  <si>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</si>
  <si>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</si>
  <si>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</si>
  <si>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</si>
  <si>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</si>
  <si>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</si>
  <si>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</si>
  <si>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</si>
  <si>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</si>
  <si>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</si>
  <si>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</si>
  <si>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</si>
  <si>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</si>
  <si>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</si>
  <si>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</si>
  <si>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</si>
  <si>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</si>
  <si>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</si>
  <si>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</si>
  <si>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</si>
  <si>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BADDING 10-26SX</t>
  </si>
  <si>
    <t>NESE Sec. 26   2N  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</si>
</sst>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44" fontId="4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2" fontId="3" fillId="3" borderId="1" xfId="0" applyNumberFormat="1" applyFont="1" applyFill="1" applyBorder="1" applyProtection="1">
      <protection locked="0"/>
    </xf>
    <xf numFmtId="2" fontId="3" fillId="3" borderId="1" xfId="0" applyNumberFormat="1" applyFont="1" applyFill="1" applyBorder="1" applyAlignment="1">
      <alignment horizontal="right"/>
    </xf>
    <xf numFmtId="4" fontId="0" fillId="0" borderId="0" xfId="0" applyNumberFormat="1"/>
  </cellXfs>
  <cellStyles count="3">
    <cellStyle name="Normal" xfId="0" builtinId="0"/>
    <cellStyle name="Normal 2" xfId="1"/>
    <cellStyle name="ⱬ瑳敤牲ⱳ档牡☔Ŷą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87</v>
      </c>
      <c r="C3">
        <v>0.8</v>
      </c>
      <c r="D3">
        <v>191.4</v>
      </c>
      <c r="E3">
        <v>87</v>
      </c>
      <c r="F3">
        <v>-0.6</v>
      </c>
      <c r="G3">
        <v>-0.1</v>
      </c>
    </row>
    <row r="4" spans="1:11" ht="15.75" thickBot="1" x14ac:dyDescent="0.3">
      <c r="A4" s="8" t="s">
        <v>8</v>
      </c>
      <c r="B4">
        <v>180</v>
      </c>
      <c r="C4">
        <v>1</v>
      </c>
      <c r="D4">
        <v>242.6</v>
      </c>
      <c r="E4">
        <v>180</v>
      </c>
      <c r="F4">
        <v>-1.6</v>
      </c>
      <c r="G4">
        <v>-1</v>
      </c>
    </row>
    <row r="5" spans="1:11" ht="15.75" thickBot="1" x14ac:dyDescent="0.3">
      <c r="A5" s="12">
        <v>47120</v>
      </c>
      <c r="B5">
        <v>272</v>
      </c>
      <c r="C5">
        <v>2.1</v>
      </c>
      <c r="D5">
        <v>282.89999999999998</v>
      </c>
      <c r="E5">
        <v>272</v>
      </c>
      <c r="F5">
        <v>-1.6</v>
      </c>
      <c r="G5">
        <v>-3.3</v>
      </c>
    </row>
    <row r="6" spans="1:11" ht="15.75" thickBot="1" x14ac:dyDescent="0.3">
      <c r="A6" s="9" t="s">
        <v>9</v>
      </c>
      <c r="B6">
        <v>368</v>
      </c>
      <c r="C6">
        <v>3.2</v>
      </c>
      <c r="D6">
        <v>305.39999999999998</v>
      </c>
      <c r="E6">
        <v>367.9</v>
      </c>
      <c r="F6">
        <v>0.3</v>
      </c>
      <c r="G6">
        <v>-7.2</v>
      </c>
    </row>
    <row r="7" spans="1:11" ht="15.75" thickBot="1" x14ac:dyDescent="0.3">
      <c r="A7" s="13" t="s">
        <v>35</v>
      </c>
      <c r="B7">
        <v>457</v>
      </c>
      <c r="C7">
        <v>4</v>
      </c>
      <c r="D7">
        <v>308.2</v>
      </c>
      <c r="E7">
        <v>456.7</v>
      </c>
      <c r="F7">
        <v>3.7</v>
      </c>
      <c r="G7">
        <v>-11.7</v>
      </c>
    </row>
    <row r="8" spans="1:11" ht="15.75" thickBot="1" x14ac:dyDescent="0.3">
      <c r="A8" s="16" t="s">
        <v>12</v>
      </c>
      <c r="B8">
        <v>546</v>
      </c>
      <c r="C8">
        <v>5.3</v>
      </c>
      <c r="D8">
        <v>307.2</v>
      </c>
      <c r="E8">
        <v>545.4</v>
      </c>
      <c r="F8">
        <v>8.1</v>
      </c>
      <c r="G8">
        <v>-17.399999999999999</v>
      </c>
    </row>
    <row r="9" spans="1:11" ht="15.75" thickBot="1" x14ac:dyDescent="0.3">
      <c r="A9" s="19">
        <v>512332349</v>
      </c>
      <c r="B9">
        <v>634</v>
      </c>
      <c r="C9">
        <v>6.3</v>
      </c>
      <c r="D9">
        <v>303.60000000000002</v>
      </c>
      <c r="E9">
        <v>632.9</v>
      </c>
      <c r="F9">
        <v>13.2</v>
      </c>
      <c r="G9">
        <v>-24.7</v>
      </c>
    </row>
    <row r="10" spans="1:11" ht="15.75" thickBot="1" x14ac:dyDescent="0.3">
      <c r="A10" s="14" t="s">
        <v>11</v>
      </c>
      <c r="B10">
        <v>723</v>
      </c>
      <c r="C10">
        <v>7.5</v>
      </c>
      <c r="D10">
        <v>304.60000000000002</v>
      </c>
      <c r="E10">
        <v>721.3</v>
      </c>
      <c r="F10">
        <v>19.2</v>
      </c>
      <c r="G10">
        <v>-33.5</v>
      </c>
    </row>
    <row r="11" spans="1:11" ht="15.75" thickBot="1" x14ac:dyDescent="0.3">
      <c r="A11" s="15" t="s">
        <v>36</v>
      </c>
      <c r="B11">
        <v>812</v>
      </c>
      <c r="C11">
        <v>8.6999999999999993</v>
      </c>
      <c r="D11">
        <v>305.89999999999998</v>
      </c>
      <c r="E11">
        <v>809.4</v>
      </c>
      <c r="F11">
        <v>26.5</v>
      </c>
      <c r="G11">
        <v>-43.7</v>
      </c>
    </row>
    <row r="12" spans="1:11" ht="15.75" thickBot="1" x14ac:dyDescent="0.3">
      <c r="A12" s="14" t="s">
        <v>10</v>
      </c>
      <c r="B12">
        <v>900</v>
      </c>
      <c r="C12">
        <v>9.6999999999999993</v>
      </c>
      <c r="D12">
        <v>305.8</v>
      </c>
      <c r="E12">
        <v>896.3</v>
      </c>
      <c r="F12">
        <v>34.700000000000003</v>
      </c>
      <c r="G12">
        <v>-55.1</v>
      </c>
    </row>
    <row r="13" spans="1:11" ht="15.75" thickBot="1" x14ac:dyDescent="0.3">
      <c r="A13" s="13" t="s">
        <v>33</v>
      </c>
      <c r="B13">
        <v>989</v>
      </c>
      <c r="C13">
        <v>10.6</v>
      </c>
      <c r="D13">
        <v>306</v>
      </c>
      <c r="E13">
        <v>983.9</v>
      </c>
      <c r="F13">
        <v>43.9</v>
      </c>
      <c r="G13">
        <v>-67.900000000000006</v>
      </c>
    </row>
    <row r="14" spans="1:11" ht="15.75" thickBot="1" x14ac:dyDescent="0.3">
      <c r="A14" s="14" t="s">
        <v>29</v>
      </c>
      <c r="B14" s="23">
        <v>1077</v>
      </c>
      <c r="C14">
        <v>11</v>
      </c>
      <c r="D14">
        <v>304.39999999999998</v>
      </c>
      <c r="E14" s="23">
        <v>1070.3</v>
      </c>
      <c r="F14">
        <v>53.4</v>
      </c>
      <c r="G14">
        <v>-81.3</v>
      </c>
    </row>
    <row r="15" spans="1:11" ht="15.75" thickBot="1" x14ac:dyDescent="0.3">
      <c r="A15" t="str">
        <f>INDEX(Lookup!E2:E5,Lookup!F2)</f>
        <v>Directional</v>
      </c>
      <c r="B15" s="23">
        <v>1171</v>
      </c>
      <c r="C15">
        <v>10.4</v>
      </c>
      <c r="D15">
        <v>305.2</v>
      </c>
      <c r="E15" s="23">
        <v>1162.7</v>
      </c>
      <c r="F15">
        <v>63.4</v>
      </c>
      <c r="G15">
        <v>-95.7</v>
      </c>
    </row>
    <row r="16" spans="1:11" ht="15.75" thickBot="1" x14ac:dyDescent="0.3">
      <c r="A16" s="14" t="s">
        <v>13</v>
      </c>
      <c r="B16" s="23">
        <v>1260</v>
      </c>
      <c r="C16">
        <v>11.2</v>
      </c>
      <c r="D16">
        <v>308.60000000000002</v>
      </c>
      <c r="E16" s="23">
        <v>1250.0999999999999</v>
      </c>
      <c r="F16">
        <v>73.400000000000006</v>
      </c>
      <c r="G16">
        <v>-109</v>
      </c>
    </row>
    <row r="17" spans="1:7" ht="15.75" thickBot="1" x14ac:dyDescent="0.3">
      <c r="A17" t="str">
        <f>INDEX(Lookup!A2:A4,Lookup!B2)</f>
        <v>True</v>
      </c>
      <c r="B17" s="23">
        <v>1348</v>
      </c>
      <c r="C17">
        <v>11.7</v>
      </c>
      <c r="D17">
        <v>308.7</v>
      </c>
      <c r="E17" s="23">
        <v>1336.3</v>
      </c>
      <c r="F17">
        <v>84.3</v>
      </c>
      <c r="G17">
        <v>-122.6</v>
      </c>
    </row>
    <row r="18" spans="1:7" ht="15.75" thickBot="1" x14ac:dyDescent="0.3">
      <c r="A18" s="14" t="s">
        <v>15</v>
      </c>
      <c r="B18" s="23">
        <v>1437</v>
      </c>
      <c r="C18">
        <v>12.2</v>
      </c>
      <c r="D18">
        <v>308.60000000000002</v>
      </c>
      <c r="E18" s="23">
        <v>1423.4</v>
      </c>
      <c r="F18">
        <v>95.8</v>
      </c>
      <c r="G18">
        <v>-137</v>
      </c>
    </row>
    <row r="19" spans="1:7" x14ac:dyDescent="0.25">
      <c r="A19" t="e">
        <f>INDEX(Lookup!C2:C12,Lookup!D2)</f>
        <v>#VALUE!</v>
      </c>
      <c r="B19" s="23">
        <v>1526</v>
      </c>
      <c r="C19">
        <v>11.8</v>
      </c>
      <c r="D19">
        <v>307.89999999999998</v>
      </c>
      <c r="E19" s="23">
        <v>1510.5</v>
      </c>
      <c r="F19">
        <v>107.3</v>
      </c>
      <c r="G19">
        <v>-151.5</v>
      </c>
    </row>
    <row r="20" spans="1:7" x14ac:dyDescent="0.25">
      <c r="B20" s="23">
        <v>1614</v>
      </c>
      <c r="C20">
        <v>11.7</v>
      </c>
      <c r="D20">
        <v>307.10000000000002</v>
      </c>
      <c r="E20" s="23">
        <v>1596.6</v>
      </c>
      <c r="F20">
        <v>118.2</v>
      </c>
      <c r="G20">
        <v>-165.8</v>
      </c>
    </row>
    <row r="21" spans="1:7" x14ac:dyDescent="0.25">
      <c r="B21" s="23">
        <v>1703</v>
      </c>
      <c r="C21">
        <v>11.8</v>
      </c>
      <c r="D21">
        <v>307.89999999999998</v>
      </c>
      <c r="E21" s="23">
        <v>1683.8</v>
      </c>
      <c r="F21">
        <v>129.19999999999999</v>
      </c>
      <c r="G21">
        <v>-180.1</v>
      </c>
    </row>
    <row r="22" spans="1:7" x14ac:dyDescent="0.25">
      <c r="B22" s="23">
        <v>1791</v>
      </c>
      <c r="C22">
        <v>11.7</v>
      </c>
      <c r="D22">
        <v>305.8</v>
      </c>
      <c r="E22" s="23">
        <v>1769.9</v>
      </c>
      <c r="F22">
        <v>140</v>
      </c>
      <c r="G22">
        <v>-194.5</v>
      </c>
    </row>
    <row r="23" spans="1:7" x14ac:dyDescent="0.25">
      <c r="B23" s="23">
        <v>1880</v>
      </c>
      <c r="C23">
        <v>11.8</v>
      </c>
      <c r="D23">
        <v>305.2</v>
      </c>
      <c r="E23" s="23">
        <v>1857.1</v>
      </c>
      <c r="F23">
        <v>150.5</v>
      </c>
      <c r="G23">
        <v>-209.2</v>
      </c>
    </row>
    <row r="24" spans="1:7" x14ac:dyDescent="0.25">
      <c r="B24" s="23">
        <v>1969</v>
      </c>
      <c r="C24">
        <v>11.5</v>
      </c>
      <c r="D24">
        <v>304.2</v>
      </c>
      <c r="E24" s="23">
        <v>1944.2</v>
      </c>
      <c r="F24">
        <v>160.69999999999999</v>
      </c>
      <c r="G24">
        <v>-224</v>
      </c>
    </row>
    <row r="25" spans="1:7" x14ac:dyDescent="0.25">
      <c r="B25" s="23">
        <v>2057</v>
      </c>
      <c r="C25">
        <v>11.9</v>
      </c>
      <c r="D25">
        <v>304.7</v>
      </c>
      <c r="E25" s="23">
        <v>2030.4</v>
      </c>
      <c r="F25">
        <v>170.8</v>
      </c>
      <c r="G25">
        <v>-238.7</v>
      </c>
    </row>
    <row r="26" spans="1:7" x14ac:dyDescent="0.25">
      <c r="B26" s="23">
        <v>2146</v>
      </c>
      <c r="C26">
        <v>11.6</v>
      </c>
      <c r="D26">
        <v>303.3</v>
      </c>
      <c r="E26" s="23">
        <v>2117.5</v>
      </c>
      <c r="F26">
        <v>181</v>
      </c>
      <c r="G26">
        <v>-253.7</v>
      </c>
    </row>
    <row r="27" spans="1:7" x14ac:dyDescent="0.25">
      <c r="B27" s="23">
        <v>2235</v>
      </c>
      <c r="C27">
        <v>11.3</v>
      </c>
      <c r="D27">
        <v>306.8</v>
      </c>
      <c r="E27" s="23">
        <v>2204.8000000000002</v>
      </c>
      <c r="F27">
        <v>191.1</v>
      </c>
      <c r="G27">
        <v>-268.2</v>
      </c>
    </row>
    <row r="28" spans="1:7" x14ac:dyDescent="0.25">
      <c r="B28" s="23">
        <v>2323</v>
      </c>
      <c r="C28">
        <v>11.3</v>
      </c>
      <c r="D28">
        <v>308.10000000000002</v>
      </c>
      <c r="E28" s="23">
        <v>2291.1</v>
      </c>
      <c r="F28">
        <v>201.6</v>
      </c>
      <c r="G28">
        <v>-281.89999999999998</v>
      </c>
    </row>
    <row r="29" spans="1:7" x14ac:dyDescent="0.25">
      <c r="B29" s="23">
        <v>2412</v>
      </c>
      <c r="C29">
        <v>11.2</v>
      </c>
      <c r="D29">
        <v>304.89999999999998</v>
      </c>
      <c r="E29" s="23">
        <v>2378.3000000000002</v>
      </c>
      <c r="F29">
        <v>211.9</v>
      </c>
      <c r="G29">
        <v>-295.8</v>
      </c>
    </row>
    <row r="30" spans="1:7" x14ac:dyDescent="0.25">
      <c r="B30" s="23">
        <v>2501</v>
      </c>
      <c r="C30">
        <v>11.7</v>
      </c>
      <c r="D30">
        <v>304.8</v>
      </c>
      <c r="E30" s="23">
        <v>2465.6</v>
      </c>
      <c r="F30">
        <v>222</v>
      </c>
      <c r="G30">
        <v>-310.3</v>
      </c>
    </row>
    <row r="31" spans="1:7" x14ac:dyDescent="0.25">
      <c r="B31" s="23">
        <v>2589</v>
      </c>
      <c r="C31">
        <v>11.6</v>
      </c>
      <c r="D31">
        <v>300.89999999999998</v>
      </c>
      <c r="E31" s="23">
        <v>2551.8000000000002</v>
      </c>
      <c r="F31">
        <v>231.6</v>
      </c>
      <c r="G31">
        <v>-325.3</v>
      </c>
    </row>
    <row r="32" spans="1:7" x14ac:dyDescent="0.25">
      <c r="B32" s="23">
        <v>2678</v>
      </c>
      <c r="C32">
        <v>11.7</v>
      </c>
      <c r="D32">
        <v>299.8</v>
      </c>
      <c r="E32" s="23">
        <v>2638.9</v>
      </c>
      <c r="F32">
        <v>240.7</v>
      </c>
      <c r="G32">
        <v>-340.8</v>
      </c>
    </row>
    <row r="33" spans="2:7" x14ac:dyDescent="0.25">
      <c r="B33" s="23">
        <v>2767</v>
      </c>
      <c r="C33">
        <v>11.6</v>
      </c>
      <c r="D33">
        <v>300.3</v>
      </c>
      <c r="E33" s="23">
        <v>2726.1</v>
      </c>
      <c r="F33">
        <v>249.7</v>
      </c>
      <c r="G33">
        <v>-356.3</v>
      </c>
    </row>
    <row r="34" spans="2:7" x14ac:dyDescent="0.25">
      <c r="B34" s="23">
        <v>2855</v>
      </c>
      <c r="C34">
        <v>11.7</v>
      </c>
      <c r="D34">
        <v>300.10000000000002</v>
      </c>
      <c r="E34" s="23">
        <v>2812.3</v>
      </c>
      <c r="F34">
        <v>258.7</v>
      </c>
      <c r="G34">
        <v>-371.7</v>
      </c>
    </row>
    <row r="35" spans="2:7" x14ac:dyDescent="0.25">
      <c r="B35" s="23">
        <v>2944</v>
      </c>
      <c r="C35">
        <v>12.1</v>
      </c>
      <c r="D35">
        <v>296.39999999999998</v>
      </c>
      <c r="E35" s="23">
        <v>2899.4</v>
      </c>
      <c r="F35">
        <v>267.3</v>
      </c>
      <c r="G35">
        <v>-387.8</v>
      </c>
    </row>
    <row r="36" spans="2:7" x14ac:dyDescent="0.25">
      <c r="B36" s="23">
        <v>3032</v>
      </c>
      <c r="C36">
        <v>11.7</v>
      </c>
      <c r="D36">
        <v>298.2</v>
      </c>
      <c r="E36" s="23">
        <v>2985.5</v>
      </c>
      <c r="F36">
        <v>275.60000000000002</v>
      </c>
      <c r="G36">
        <v>-404</v>
      </c>
    </row>
    <row r="37" spans="2:7" x14ac:dyDescent="0.25">
      <c r="B37" s="23">
        <v>3121</v>
      </c>
      <c r="C37">
        <v>12</v>
      </c>
      <c r="D37">
        <v>301.7</v>
      </c>
      <c r="E37" s="23">
        <v>3072.6</v>
      </c>
      <c r="F37">
        <v>284.8</v>
      </c>
      <c r="G37">
        <v>-419.8</v>
      </c>
    </row>
    <row r="38" spans="2:7" x14ac:dyDescent="0.25">
      <c r="B38" s="23">
        <v>3210</v>
      </c>
      <c r="C38">
        <v>12</v>
      </c>
      <c r="D38">
        <v>301.60000000000002</v>
      </c>
      <c r="E38" s="23">
        <v>3159.6</v>
      </c>
      <c r="F38">
        <v>294.5</v>
      </c>
      <c r="G38">
        <v>-435.5</v>
      </c>
    </row>
    <row r="39" spans="2:7" x14ac:dyDescent="0.25">
      <c r="B39" s="23">
        <v>3298</v>
      </c>
      <c r="C39">
        <v>12.1</v>
      </c>
      <c r="D39">
        <v>303.60000000000002</v>
      </c>
      <c r="E39" s="23">
        <v>3245.7</v>
      </c>
      <c r="F39">
        <v>304.39999999999998</v>
      </c>
      <c r="G39">
        <v>-451</v>
      </c>
    </row>
    <row r="40" spans="2:7" x14ac:dyDescent="0.25">
      <c r="B40" s="23">
        <v>3387</v>
      </c>
      <c r="C40">
        <v>12.3</v>
      </c>
      <c r="D40">
        <v>306</v>
      </c>
      <c r="E40" s="23">
        <v>3332.7</v>
      </c>
      <c r="F40">
        <v>315.10000000000002</v>
      </c>
      <c r="G40">
        <v>-466.5</v>
      </c>
    </row>
    <row r="41" spans="2:7" x14ac:dyDescent="0.25">
      <c r="B41" s="23">
        <v>3476</v>
      </c>
      <c r="C41">
        <v>11.8</v>
      </c>
      <c r="D41">
        <v>304.8</v>
      </c>
      <c r="E41" s="23">
        <v>3419.7</v>
      </c>
      <c r="F41">
        <v>325.89999999999998</v>
      </c>
      <c r="G41">
        <v>-481.6</v>
      </c>
    </row>
    <row r="42" spans="2:7" x14ac:dyDescent="0.25">
      <c r="B42" s="23">
        <v>3564</v>
      </c>
      <c r="C42">
        <v>11.9</v>
      </c>
      <c r="D42">
        <v>298.5</v>
      </c>
      <c r="E42" s="23">
        <v>3505.9</v>
      </c>
      <c r="F42">
        <v>335.3</v>
      </c>
      <c r="G42">
        <v>-497</v>
      </c>
    </row>
    <row r="43" spans="2:7" x14ac:dyDescent="0.25">
      <c r="B43" s="23">
        <v>3653</v>
      </c>
      <c r="C43">
        <v>11.3</v>
      </c>
      <c r="D43">
        <v>295.7</v>
      </c>
      <c r="E43" s="23">
        <v>3593</v>
      </c>
      <c r="F43">
        <v>343.5</v>
      </c>
      <c r="G43">
        <v>-512.9</v>
      </c>
    </row>
    <row r="44" spans="2:7" x14ac:dyDescent="0.25">
      <c r="B44" s="23">
        <v>3742</v>
      </c>
      <c r="C44">
        <v>11.2</v>
      </c>
      <c r="D44">
        <v>297.10000000000002</v>
      </c>
      <c r="E44" s="23">
        <v>3680.3</v>
      </c>
      <c r="F44">
        <v>351.2</v>
      </c>
      <c r="G44">
        <v>-528.4</v>
      </c>
    </row>
    <row r="45" spans="2:7" x14ac:dyDescent="0.25">
      <c r="B45" s="23">
        <v>3830</v>
      </c>
      <c r="C45">
        <v>11.2</v>
      </c>
      <c r="D45">
        <v>296.7</v>
      </c>
      <c r="E45" s="23">
        <v>3766.7</v>
      </c>
      <c r="F45">
        <v>359</v>
      </c>
      <c r="G45">
        <v>-543.70000000000005</v>
      </c>
    </row>
    <row r="46" spans="2:7" x14ac:dyDescent="0.25">
      <c r="B46" s="23">
        <v>3919</v>
      </c>
      <c r="C46">
        <v>10.7</v>
      </c>
      <c r="D46">
        <v>301.2</v>
      </c>
      <c r="E46" s="23">
        <v>3854</v>
      </c>
      <c r="F46">
        <v>367.1</v>
      </c>
      <c r="G46">
        <v>-558.5</v>
      </c>
    </row>
    <row r="47" spans="2:7" x14ac:dyDescent="0.25">
      <c r="B47" s="23">
        <v>4007</v>
      </c>
      <c r="C47">
        <v>10.4</v>
      </c>
      <c r="D47">
        <v>303.2</v>
      </c>
      <c r="E47" s="23">
        <v>3940.5</v>
      </c>
      <c r="F47">
        <v>375.7</v>
      </c>
      <c r="G47">
        <v>-572.1</v>
      </c>
    </row>
    <row r="48" spans="2:7" x14ac:dyDescent="0.25">
      <c r="B48" s="23">
        <v>4096</v>
      </c>
      <c r="C48">
        <v>10.6</v>
      </c>
      <c r="D48">
        <v>300.60000000000002</v>
      </c>
      <c r="E48" s="23">
        <v>4028.1</v>
      </c>
      <c r="F48">
        <v>384.3</v>
      </c>
      <c r="G48">
        <v>-585.9</v>
      </c>
    </row>
    <row r="49" spans="2:7" x14ac:dyDescent="0.25">
      <c r="B49" s="23">
        <v>4185</v>
      </c>
      <c r="C49">
        <v>10.5</v>
      </c>
      <c r="D49">
        <v>300.89999999999998</v>
      </c>
      <c r="E49" s="23">
        <v>4115.6000000000004</v>
      </c>
      <c r="F49">
        <v>392.6</v>
      </c>
      <c r="G49">
        <v>-599.9</v>
      </c>
    </row>
    <row r="50" spans="2:7" x14ac:dyDescent="0.25">
      <c r="B50" s="23">
        <v>4273</v>
      </c>
      <c r="C50">
        <v>10.5</v>
      </c>
      <c r="D50">
        <v>304.39999999999998</v>
      </c>
      <c r="E50" s="23">
        <v>4202.1000000000004</v>
      </c>
      <c r="F50">
        <v>401.2</v>
      </c>
      <c r="G50">
        <v>-613.4</v>
      </c>
    </row>
    <row r="51" spans="2:7" x14ac:dyDescent="0.25">
      <c r="B51" s="23">
        <v>4362</v>
      </c>
      <c r="C51">
        <v>10.7</v>
      </c>
      <c r="D51">
        <v>296.39999999999998</v>
      </c>
      <c r="E51" s="23">
        <v>4289.6000000000004</v>
      </c>
      <c r="F51">
        <v>409.5</v>
      </c>
      <c r="G51">
        <v>-627.5</v>
      </c>
    </row>
    <row r="52" spans="2:7" x14ac:dyDescent="0.25">
      <c r="B52" s="23">
        <v>4451</v>
      </c>
      <c r="C52">
        <v>11</v>
      </c>
      <c r="D52">
        <v>299.3</v>
      </c>
      <c r="E52" s="23">
        <v>4377</v>
      </c>
      <c r="F52">
        <v>417.3</v>
      </c>
      <c r="G52">
        <v>-642.29999999999995</v>
      </c>
    </row>
    <row r="53" spans="2:7" x14ac:dyDescent="0.25">
      <c r="B53" s="23">
        <v>4539</v>
      </c>
      <c r="C53">
        <v>11.2</v>
      </c>
      <c r="D53">
        <v>298.60000000000002</v>
      </c>
      <c r="E53" s="23">
        <v>4463.3</v>
      </c>
      <c r="F53">
        <v>425.5</v>
      </c>
      <c r="G53">
        <v>-657.1</v>
      </c>
    </row>
    <row r="54" spans="2:7" x14ac:dyDescent="0.25">
      <c r="B54" s="23">
        <v>4628</v>
      </c>
      <c r="C54">
        <v>10.8</v>
      </c>
      <c r="D54">
        <v>295.60000000000002</v>
      </c>
      <c r="E54" s="23">
        <v>4550.7</v>
      </c>
      <c r="F54">
        <v>433.3</v>
      </c>
      <c r="G54">
        <v>-672.2</v>
      </c>
    </row>
    <row r="55" spans="2:7" x14ac:dyDescent="0.25">
      <c r="B55" s="23">
        <v>4688.6000000000004</v>
      </c>
      <c r="C55">
        <v>10.18</v>
      </c>
      <c r="D55">
        <v>298.31</v>
      </c>
      <c r="E55" s="23">
        <v>4610.3</v>
      </c>
      <c r="F55">
        <v>438.3</v>
      </c>
      <c r="G55">
        <v>-682</v>
      </c>
    </row>
    <row r="56" spans="2:7" x14ac:dyDescent="0.25">
      <c r="B56" s="23">
        <v>4698.8999999999996</v>
      </c>
      <c r="C56">
        <v>10.08</v>
      </c>
      <c r="D56">
        <v>298.81</v>
      </c>
      <c r="E56" s="23">
        <v>4620.3999999999996</v>
      </c>
      <c r="F56">
        <v>439.1</v>
      </c>
      <c r="G56">
        <v>-683.6</v>
      </c>
    </row>
    <row r="57" spans="2:7" x14ac:dyDescent="0.25">
      <c r="B57" s="23">
        <v>4717</v>
      </c>
      <c r="C57">
        <v>9.9</v>
      </c>
      <c r="D57">
        <v>299.7</v>
      </c>
      <c r="E57" s="23">
        <v>4638.2</v>
      </c>
      <c r="F57">
        <v>440.7</v>
      </c>
      <c r="G57">
        <v>-686.4</v>
      </c>
    </row>
    <row r="58" spans="2:7" x14ac:dyDescent="0.25">
      <c r="B58" s="23">
        <v>4805</v>
      </c>
      <c r="C58">
        <v>12</v>
      </c>
      <c r="D58">
        <v>306</v>
      </c>
      <c r="E58" s="23">
        <v>4724.6000000000004</v>
      </c>
      <c r="F58">
        <v>449.8</v>
      </c>
      <c r="G58">
        <v>-700.3</v>
      </c>
    </row>
    <row r="59" spans="2:7" x14ac:dyDescent="0.25">
      <c r="B59" s="23">
        <v>4894</v>
      </c>
      <c r="C59">
        <v>12</v>
      </c>
      <c r="D59">
        <v>306.3</v>
      </c>
      <c r="E59" s="23">
        <v>4811.7</v>
      </c>
      <c r="F59">
        <v>460.7</v>
      </c>
      <c r="G59">
        <v>-715.3</v>
      </c>
    </row>
    <row r="60" spans="2:7" x14ac:dyDescent="0.25">
      <c r="B60" s="23">
        <v>4983</v>
      </c>
      <c r="C60">
        <v>11.4</v>
      </c>
      <c r="D60">
        <v>306.8</v>
      </c>
      <c r="E60" s="23">
        <v>4898.8</v>
      </c>
      <c r="F60">
        <v>471.5</v>
      </c>
      <c r="G60">
        <v>-729.8</v>
      </c>
    </row>
    <row r="61" spans="2:7" x14ac:dyDescent="0.25">
      <c r="B61" s="23">
        <v>5111</v>
      </c>
      <c r="C61">
        <v>9.8000000000000007</v>
      </c>
      <c r="D61">
        <v>308.3</v>
      </c>
      <c r="E61" s="23">
        <v>5024.7</v>
      </c>
      <c r="F61">
        <v>485.8</v>
      </c>
      <c r="G61">
        <v>-748.5</v>
      </c>
    </row>
    <row r="62" spans="2:7" x14ac:dyDescent="0.25">
      <c r="B62" s="23">
        <v>5157</v>
      </c>
      <c r="C62">
        <v>9.8000000000000007</v>
      </c>
      <c r="D62">
        <v>308.3</v>
      </c>
      <c r="E62" s="23">
        <v>5070</v>
      </c>
      <c r="F62">
        <v>490.6</v>
      </c>
      <c r="G62">
        <v>-754.6</v>
      </c>
    </row>
    <row r="63" spans="2:7" x14ac:dyDescent="0.25">
      <c r="B63" s="20"/>
      <c r="C63" s="20"/>
      <c r="D63" s="20"/>
      <c r="E63" s="20"/>
      <c r="F63" s="20"/>
      <c r="G63" s="20"/>
    </row>
    <row r="64" spans="2:7" x14ac:dyDescent="0.25">
      <c r="B64" s="20"/>
      <c r="C64" s="20"/>
      <c r="D64" s="20"/>
      <c r="E64" s="20"/>
      <c r="F64" s="20"/>
      <c r="G64" s="20"/>
    </row>
    <row r="65" spans="2:7" x14ac:dyDescent="0.25">
      <c r="B65" s="20"/>
      <c r="C65" s="20"/>
      <c r="D65" s="20"/>
      <c r="E65" s="20"/>
      <c r="F65" s="20"/>
      <c r="G65" s="20"/>
    </row>
    <row r="66" spans="2:7" x14ac:dyDescent="0.25">
      <c r="B66" s="20"/>
      <c r="C66" s="20"/>
      <c r="D66" s="20"/>
      <c r="E66" s="20"/>
      <c r="F66" s="20"/>
      <c r="G66" s="20"/>
    </row>
    <row r="67" spans="2:7" x14ac:dyDescent="0.25">
      <c r="B67" s="20"/>
      <c r="C67" s="20"/>
      <c r="D67" s="20"/>
      <c r="E67" s="20"/>
      <c r="F67" s="20"/>
      <c r="G67" s="20"/>
    </row>
    <row r="68" spans="2:7" x14ac:dyDescent="0.25">
      <c r="B68" s="20"/>
      <c r="C68" s="20"/>
      <c r="D68" s="20"/>
      <c r="E68" s="20"/>
      <c r="F68" s="20"/>
      <c r="G68" s="20"/>
    </row>
    <row r="69" spans="2:7" x14ac:dyDescent="0.25">
      <c r="B69" s="20"/>
      <c r="C69" s="20"/>
      <c r="D69" s="20"/>
      <c r="E69" s="20"/>
      <c r="F69" s="20"/>
      <c r="G69" s="20"/>
    </row>
    <row r="70" spans="2:7" x14ac:dyDescent="0.25">
      <c r="B70" s="20"/>
      <c r="C70" s="20"/>
      <c r="D70" s="20"/>
      <c r="E70" s="20"/>
      <c r="F70" s="20"/>
      <c r="G70" s="20"/>
    </row>
    <row r="71" spans="2:7" x14ac:dyDescent="0.25">
      <c r="B71" s="20"/>
      <c r="C71" s="20"/>
      <c r="D71" s="20"/>
      <c r="E71" s="20"/>
      <c r="F71" s="20"/>
      <c r="G71" s="20"/>
    </row>
    <row r="72" spans="2:7" x14ac:dyDescent="0.25">
      <c r="B72" s="20"/>
      <c r="C72" s="20"/>
      <c r="D72" s="20"/>
      <c r="E72" s="20"/>
      <c r="F72" s="20"/>
      <c r="G72" s="20"/>
    </row>
    <row r="73" spans="2:7" x14ac:dyDescent="0.25">
      <c r="B73" s="20"/>
      <c r="C73" s="20"/>
      <c r="D73" s="20"/>
      <c r="E73" s="20"/>
      <c r="F73" s="20"/>
      <c r="G73" s="20"/>
    </row>
    <row r="74" spans="2:7" x14ac:dyDescent="0.25">
      <c r="B74" s="20"/>
      <c r="C74" s="20"/>
      <c r="D74" s="20"/>
      <c r="E74" s="20"/>
      <c r="F74" s="20"/>
      <c r="G74" s="20"/>
    </row>
    <row r="75" spans="2:7" x14ac:dyDescent="0.25">
      <c r="B75" s="20"/>
      <c r="C75" s="20"/>
      <c r="D75" s="20"/>
      <c r="E75" s="20"/>
      <c r="F75" s="20"/>
      <c r="G75" s="20"/>
    </row>
    <row r="76" spans="2:7" x14ac:dyDescent="0.25">
      <c r="B76" s="20"/>
      <c r="C76" s="20"/>
      <c r="D76" s="20"/>
      <c r="E76" s="20"/>
      <c r="F76" s="20"/>
      <c r="G76" s="20"/>
    </row>
    <row r="77" spans="2:7" x14ac:dyDescent="0.25">
      <c r="B77" s="20"/>
      <c r="C77" s="20"/>
      <c r="D77" s="20"/>
      <c r="E77" s="20"/>
      <c r="F77" s="20"/>
      <c r="G77" s="20"/>
    </row>
    <row r="78" spans="2:7" x14ac:dyDescent="0.25">
      <c r="B78" s="20"/>
      <c r="C78" s="20"/>
      <c r="D78" s="20"/>
      <c r="E78" s="20"/>
      <c r="F78" s="20"/>
      <c r="G78" s="20"/>
    </row>
    <row r="79" spans="2:7" x14ac:dyDescent="0.25">
      <c r="B79" s="20"/>
      <c r="C79" s="20"/>
      <c r="D79" s="20"/>
      <c r="E79" s="20"/>
      <c r="F79" s="20"/>
      <c r="G79" s="20"/>
    </row>
    <row r="80" spans="2:7" x14ac:dyDescent="0.25">
      <c r="B80" s="20"/>
      <c r="C80" s="20"/>
      <c r="D80" s="20"/>
      <c r="E80" s="20"/>
      <c r="F80" s="20"/>
      <c r="G80" s="20"/>
    </row>
    <row r="81" spans="2:7" x14ac:dyDescent="0.25">
      <c r="B81" s="20"/>
      <c r="C81" s="20"/>
      <c r="D81" s="20"/>
      <c r="E81" s="20"/>
      <c r="F81" s="20"/>
      <c r="G81" s="20"/>
    </row>
    <row r="82" spans="2:7" x14ac:dyDescent="0.25">
      <c r="B82" s="20"/>
      <c r="C82" s="20"/>
      <c r="D82" s="20"/>
      <c r="E82" s="20"/>
      <c r="F82" s="20"/>
      <c r="G82" s="20"/>
    </row>
    <row r="83" spans="2:7" x14ac:dyDescent="0.25">
      <c r="B83" s="20"/>
      <c r="C83" s="20"/>
      <c r="D83" s="20"/>
      <c r="E83" s="20"/>
      <c r="F83" s="20"/>
      <c r="G83" s="20"/>
    </row>
    <row r="84" spans="2:7" x14ac:dyDescent="0.25">
      <c r="B84" s="20"/>
      <c r="C84" s="20"/>
      <c r="D84" s="20"/>
      <c r="E84" s="20"/>
      <c r="F84" s="20"/>
      <c r="G84" s="20"/>
    </row>
    <row r="85" spans="2:7" x14ac:dyDescent="0.25">
      <c r="B85" s="20"/>
      <c r="C85" s="20"/>
      <c r="D85" s="20"/>
      <c r="E85" s="20"/>
      <c r="F85" s="20"/>
      <c r="G85" s="20"/>
    </row>
    <row r="86" spans="2:7" x14ac:dyDescent="0.25">
      <c r="B86" s="20"/>
      <c r="C86" s="20"/>
      <c r="D86" s="20"/>
      <c r="E86" s="20"/>
      <c r="F86" s="20"/>
      <c r="G86" s="20"/>
    </row>
    <row r="87" spans="2:7" x14ac:dyDescent="0.25">
      <c r="B87" s="20"/>
      <c r="C87" s="20"/>
      <c r="D87" s="20"/>
      <c r="E87" s="20"/>
      <c r="F87" s="20"/>
      <c r="G87" s="20"/>
    </row>
    <row r="88" spans="2:7" x14ac:dyDescent="0.25">
      <c r="B88" s="20"/>
      <c r="C88" s="20"/>
      <c r="D88" s="20"/>
      <c r="E88" s="20"/>
      <c r="F88" s="20"/>
      <c r="G88" s="20"/>
    </row>
    <row r="89" spans="2:7" x14ac:dyDescent="0.25">
      <c r="B89" s="20"/>
      <c r="C89" s="20"/>
      <c r="D89" s="20"/>
      <c r="E89" s="20"/>
      <c r="F89" s="20"/>
      <c r="G89" s="20"/>
    </row>
    <row r="90" spans="2:7" x14ac:dyDescent="0.25">
      <c r="B90" s="20"/>
      <c r="C90" s="20"/>
      <c r="D90" s="20"/>
      <c r="E90" s="20"/>
      <c r="F90" s="20"/>
      <c r="G90" s="20"/>
    </row>
    <row r="91" spans="2:7" x14ac:dyDescent="0.25">
      <c r="B91" s="20"/>
      <c r="C91" s="20"/>
      <c r="D91" s="20"/>
      <c r="E91" s="20"/>
      <c r="F91" s="20"/>
      <c r="G91" s="20"/>
    </row>
    <row r="92" spans="2:7" x14ac:dyDescent="0.25">
      <c r="B92" s="20"/>
      <c r="C92" s="20"/>
      <c r="D92" s="20"/>
      <c r="E92" s="20"/>
      <c r="F92" s="20"/>
      <c r="G92" s="20"/>
    </row>
    <row r="93" spans="2:7" x14ac:dyDescent="0.25">
      <c r="B93" s="20"/>
      <c r="C93" s="20"/>
      <c r="D93" s="20"/>
      <c r="E93" s="20"/>
      <c r="F93" s="20"/>
      <c r="G93" s="20"/>
    </row>
    <row r="94" spans="2:7" x14ac:dyDescent="0.25">
      <c r="B94" s="20"/>
      <c r="C94" s="20"/>
      <c r="D94" s="20"/>
      <c r="E94" s="20"/>
      <c r="F94" s="20"/>
      <c r="G94" s="20"/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9"/>
  <sheetViews>
    <sheetView workbookViewId="0">
      <selection activeCell="A6" sqref="A6"/>
    </sheetView>
  </sheetViews>
  <sheetFormatPr defaultRowHeight="15" x14ac:dyDescent="0.25"/>
  <sheetData>
    <row r="1" spans="1:1" ht="15.75" x14ac:dyDescent="0.25">
      <c r="A1" s="21">
        <v>0</v>
      </c>
    </row>
    <row r="2" spans="1:1" ht="15.75" x14ac:dyDescent="0.25">
      <c r="A2" s="22" t="e">
        <f>IF(#REF!="","",IF($V$1=1,A1+(O2*#REF!/2*(COS(RADIANS(#REF!))+COS(RADIANS(#REF!)))), IF($V$1=2,IF(#REF!=#REF!,A1+#REF!*(DEGREES(COS(RADIANS(#REF!)))),A1+(#REF!/(#REF!-#REF!))*(DEGREES(SIN(RADIANS(#REF!))-SIN(RADIANS(#REF!))))),A1+(#REF!*(COS(RADIANS((#REF!+#REF!)/2)))))))</f>
        <v>#REF!</v>
      </c>
    </row>
    <row r="3" spans="1:1" ht="15.75" x14ac:dyDescent="0.25">
      <c r="A3" s="22" t="e">
        <f t="shared" ref="A3" si="0">IF(#REF!="","",IF($V$1=1,A2+(O3*#REF!/2*(COS(RADIANS(#REF!))+COS(RADIANS(#REF!)))), IF($V$1=2,IF(#REF!=#REF!,A2+#REF!*(COS(RADIANS(#REF!))),A2+(#REF!/(#REF!-#REF!))*(DEGREES(SIN(RADIANS(#REF!))-SIN(RADIANS(#REF!))))),A2+(#REF!*(COS(RADIANS((#REF!+#REF!)/2)))))))</f>
        <v>#REF!</v>
      </c>
    </row>
    <row r="4" spans="1:1" ht="15.75" x14ac:dyDescent="0.25">
      <c r="A4" s="22" t="e">
        <f t="shared" ref="A4" si="1">IF(#REF!="","",IF($V$1=1,A3+(O4*#REF!/2*(COS(RADIANS(#REF!))+COS(RADIANS(#REF!)))), IF($V$1=2,IF(#REF!=#REF!,A3+#REF!*(COS(RADIANS(#REF!))),A3+(#REF!/(#REF!-#REF!))*(DEGREES(SIN(RADIANS(#REF!))-SIN(RADIANS(#REF!))))),A3+(#REF!*(COS(RADIANS((#REF!+#REF!)/2)))))))</f>
        <v>#REF!</v>
      </c>
    </row>
    <row r="5" spans="1:1" ht="15.75" x14ac:dyDescent="0.25">
      <c r="A5" s="22" t="e">
        <f t="shared" ref="A5" si="2">IF(#REF!="","",IF($V$1=1,A4+(O5*#REF!/2*(COS(RADIANS(#REF!))+COS(RADIANS(#REF!)))), IF($V$1=2,IF(#REF!=#REF!,A4+#REF!*(COS(RADIANS(#REF!))),A4+(#REF!/(#REF!-#REF!))*(DEGREES(SIN(RADIANS(#REF!))-SIN(RADIANS(#REF!))))),A4+(#REF!*(COS(RADIANS((#REF!+#REF!)/2)))))))</f>
        <v>#REF!</v>
      </c>
    </row>
    <row r="6" spans="1:1" ht="15.75" x14ac:dyDescent="0.25">
      <c r="A6" s="22" t="e">
        <f>IF(#REF!="","",IF($V$1=1,A5+(O6*#REF!/2*(COS(RADIANS(#REF!))+COS(RADIANS(#REF!)))), IF($V$1=2,IF(#REF!=#REF!,A5+#REF!*(COS(RADIANS(#REF!))),A5+(#REF!/(#REF!-#REF!))*(DEGREES(SIN(RADIANS(#REF!))-SIN(RADIANS(#REF!))))),A5+(#REF!*(COS(RADIANS((#REF!+#REF!)/2)))))))</f>
        <v>#REF!</v>
      </c>
    </row>
    <row r="7" spans="1:1" ht="15.75" x14ac:dyDescent="0.25">
      <c r="A7" s="22" t="e">
        <f t="shared" ref="A7" si="3">IF(#REF!="","",IF($V$1=1,A6+(O7*#REF!/2*(COS(RADIANS(#REF!))+COS(RADIANS(#REF!)))), IF($V$1=2,IF(#REF!=#REF!,A6+#REF!*(COS(RADIANS(#REF!))),A6+(#REF!/(#REF!-#REF!))*(DEGREES(SIN(RADIANS(#REF!))-SIN(RADIANS(#REF!))))),A6+(#REF!*(COS(RADIANS((#REF!+#REF!)/2)))))))</f>
        <v>#REF!</v>
      </c>
    </row>
    <row r="8" spans="1:1" ht="15.75" x14ac:dyDescent="0.25">
      <c r="A8" s="22" t="e">
        <f>IF(#REF!="","",IF($V$1=1,A7+(O8*#REF!/2*(COS(RADIANS(#REF!))+COS(RADIANS(#REF!)))), IF($V$1=2,IF(#REF!=#REF!,A7+#REF!*(COS(RADIANS(#REF!))),A7+(#REF!/(#REF!-#REF!))*(DEGREES(SIN(RADIANS(#REF!))-SIN(RADIANS(#REF!))))),A7+(#REF!*(COS(RADIANS((#REF!+#REF!)/2)))))))</f>
        <v>#REF!</v>
      </c>
    </row>
    <row r="9" spans="1:1" ht="15.75" x14ac:dyDescent="0.25">
      <c r="A9" s="22" t="e">
        <f>IF(#REF!="","",IF($V$1=1,A8+(O9*#REF!/2*(COS(RADIANS(#REF!))+COS(RADIANS(#REF!)))), IF($V$1=2,IF(#REF!=#REF!,A8+#REF!*(COS(RADIANS(#REF!))),A8+(#REF!/(#REF!-#REF!))*(DEGREES(SIN(RADIANS(#REF!))-SIN(RADIANS(#REF!))))),A8+(#REF!*(COS(RADIANS((#REF!+#REF!)/2)))))))</f>
        <v>#REF!</v>
      </c>
    </row>
    <row r="10" spans="1:1" ht="15.75" x14ac:dyDescent="0.25">
      <c r="A10" s="22" t="e">
        <f>IF(#REF!="","",IF($V$1=1,A9+(O10*#REF!/2*(COS(RADIANS(#REF!))+COS(RADIANS(#REF!)))), IF($V$1=2,IF(#REF!=#REF!,A9+#REF!*(COS(RADIANS(#REF!))),A9+(#REF!/(#REF!-#REF!))*(DEGREES(SIN(RADIANS(#REF!))-SIN(RADIANS(#REF!))))),A9+(#REF!*(COS(RADIANS((#REF!+#REF!)/2)))))))</f>
        <v>#REF!</v>
      </c>
    </row>
    <row r="11" spans="1:1" ht="15.75" x14ac:dyDescent="0.25">
      <c r="A11" s="22" t="e">
        <f t="shared" ref="A11" si="4">IF(#REF!="","",IF($V$1=1,A10+(O11*#REF!/2*(COS(RADIANS(#REF!))+COS(RADIANS(#REF!)))), IF($V$1=2,IF(#REF!=#REF!,A10+#REF!*(COS(RADIANS(#REF!))),A10+(#REF!/(#REF!-#REF!))*(DEGREES(SIN(RADIANS(#REF!))-SIN(RADIANS(#REF!))))),A10+(#REF!*(COS(RADIANS((#REF!+#REF!)/2)))))))</f>
        <v>#REF!</v>
      </c>
    </row>
    <row r="12" spans="1:1" ht="15.75" x14ac:dyDescent="0.25">
      <c r="A12" s="22" t="e">
        <f t="shared" ref="A12" si="5">IF(#REF!="","",IF($V$1=1,A11+(O12*#REF!/2*(COS(RADIANS(#REF!))+COS(RADIANS(#REF!)))), IF($V$1=2,IF(#REF!=#REF!,A11+#REF!*(COS(RADIANS(#REF!))),A11+(#REF!/(#REF!-#REF!))*(DEGREES(SIN(RADIANS(#REF!))-SIN(RADIANS(#REF!))))),A11+(#REF!*(COS(RADIANS((#REF!+#REF!)/2)))))))</f>
        <v>#REF!</v>
      </c>
    </row>
    <row r="13" spans="1:1" ht="15.75" x14ac:dyDescent="0.25">
      <c r="A13" s="22" t="e">
        <f t="shared" ref="A13" si="6">IF(#REF!="","",IF($V$1=1,A12+(O13*#REF!/2*(COS(RADIANS(#REF!))+COS(RADIANS(#REF!)))), IF($V$1=2,IF(#REF!=#REF!,A12+#REF!*(COS(RADIANS(#REF!))),A12+(#REF!/(#REF!-#REF!))*(DEGREES(SIN(RADIANS(#REF!))-SIN(RADIANS(#REF!))))),A12+(#REF!*(COS(RADIANS((#REF!+#REF!)/2)))))))</f>
        <v>#REF!</v>
      </c>
    </row>
    <row r="14" spans="1:1" ht="15.75" x14ac:dyDescent="0.25">
      <c r="A14" s="22" t="e">
        <f t="shared" ref="A14" si="7">IF(#REF!="","",IF($V$1=1,A13+(O14*#REF!/2*(COS(RADIANS(#REF!))+COS(RADIANS(#REF!)))), IF($V$1=2,IF(#REF!=#REF!,A13+#REF!*(COS(RADIANS(#REF!))),A13+(#REF!/(#REF!-#REF!))*(DEGREES(SIN(RADIANS(#REF!))-SIN(RADIANS(#REF!))))),A13+(#REF!*(COS(RADIANS((#REF!+#REF!)/2)))))))</f>
        <v>#REF!</v>
      </c>
    </row>
    <row r="15" spans="1:1" ht="15.75" x14ac:dyDescent="0.25">
      <c r="A15" s="22" t="e">
        <f t="shared" ref="A15" si="8">IF(#REF!="","",IF($V$1=1,A14+(O15*#REF!/2*(COS(RADIANS(#REF!))+COS(RADIANS(#REF!)))), IF($V$1=2,IF(#REF!=#REF!,A14+#REF!*(COS(RADIANS(#REF!))),A14+(#REF!/(#REF!-#REF!))*(DEGREES(SIN(RADIANS(#REF!))-SIN(RADIANS(#REF!))))),A14+(#REF!*(COS(RADIANS((#REF!+#REF!)/2)))))))</f>
        <v>#REF!</v>
      </c>
    </row>
    <row r="16" spans="1:1" ht="15.75" x14ac:dyDescent="0.25">
      <c r="A16" s="22" t="e">
        <f t="shared" ref="A16" si="9">IF(#REF!="","",IF($V$1=1,A15+(O16*#REF!/2*(COS(RADIANS(#REF!))+COS(RADIANS(#REF!)))), IF($V$1=2,IF(#REF!=#REF!,A15+#REF!*(COS(RADIANS(#REF!))),A15+(#REF!/(#REF!-#REF!))*(DEGREES(SIN(RADIANS(#REF!))-SIN(RADIANS(#REF!))))),A15+(#REF!*(COS(RADIANS((#REF!+#REF!)/2)))))))</f>
        <v>#REF!</v>
      </c>
    </row>
    <row r="17" spans="1:1" ht="15.75" x14ac:dyDescent="0.25">
      <c r="A17" s="22" t="e">
        <f t="shared" ref="A17" si="10">IF(#REF!="","",IF($V$1=1,A16+(O17*#REF!/2*(COS(RADIANS(#REF!))+COS(RADIANS(#REF!)))), IF($V$1=2,IF(#REF!=#REF!,A16+#REF!*(COS(RADIANS(#REF!))),A16+(#REF!/(#REF!-#REF!))*(DEGREES(SIN(RADIANS(#REF!))-SIN(RADIANS(#REF!))))),A16+(#REF!*(COS(RADIANS((#REF!+#REF!)/2)))))))</f>
        <v>#REF!</v>
      </c>
    </row>
    <row r="18" spans="1:1" ht="15.75" x14ac:dyDescent="0.25">
      <c r="A18" s="22" t="e">
        <f t="shared" ref="A18" si="11">IF(#REF!="","",IF($V$1=1,A17+(O18*#REF!/2*(COS(RADIANS(#REF!))+COS(RADIANS(#REF!)))), IF($V$1=2,IF(#REF!=#REF!,A17+#REF!*(COS(RADIANS(#REF!))),A17+(#REF!/(#REF!-#REF!))*(DEGREES(SIN(RADIANS(#REF!))-SIN(RADIANS(#REF!))))),A17+(#REF!*(COS(RADIANS((#REF!+#REF!)/2)))))))</f>
        <v>#REF!</v>
      </c>
    </row>
    <row r="19" spans="1:1" ht="15.75" x14ac:dyDescent="0.25">
      <c r="A19" s="22" t="e">
        <f t="shared" ref="A19" si="12">IF(#REF!="","",IF($V$1=1,A18+(O19*#REF!/2*(COS(RADIANS(#REF!))+COS(RADIANS(#REF!)))), IF($V$1=2,IF(#REF!=#REF!,A18+#REF!*(COS(RADIANS(#REF!))),A18+(#REF!/(#REF!-#REF!))*(DEGREES(SIN(RADIANS(#REF!))-SIN(RADIANS(#REF!))))),A18+(#REF!*(COS(RADIANS((#REF!+#REF!)/2)))))))</f>
        <v>#REF!</v>
      </c>
    </row>
    <row r="20" spans="1:1" ht="15.75" x14ac:dyDescent="0.25">
      <c r="A20" s="22" t="e">
        <f>IF(#REF!="","",IF($V$1=1,A19+(O20*#REF!/2*(COS(RADIANS(#REF!))+COS(RADIANS(#REF!)))), IF($V$1=2,IF(#REF!=#REF!,A19+#REF!*(COS(RADIANS(#REF!))),A19+(#REF!/(#REF!-#REF!))*(DEGREES(SIN(RADIANS(#REF!))-SIN(RADIANS(#REF!))))),A19+(#REF!*(COS(RADIANS((#REF!+#REF!)/2)))))))</f>
        <v>#REF!</v>
      </c>
    </row>
    <row r="21" spans="1:1" ht="15.75" x14ac:dyDescent="0.25">
      <c r="A21" s="22" t="e">
        <f t="shared" ref="A21" si="13">IF(#REF!="","",IF($V$1=1,A20+(O21*#REF!/2*(COS(RADIANS(#REF!))+COS(RADIANS(#REF!)))), IF($V$1=2,IF(#REF!=#REF!,A20+#REF!*(COS(RADIANS(#REF!))),A20+(#REF!/(#REF!-#REF!))*(DEGREES(SIN(RADIANS(#REF!))-SIN(RADIANS(#REF!))))),A20+(#REF!*(COS(RADIANS((#REF!+#REF!)/2)))))))</f>
        <v>#REF!</v>
      </c>
    </row>
    <row r="22" spans="1:1" ht="15.75" x14ac:dyDescent="0.25">
      <c r="A22" s="22" t="e">
        <f t="shared" ref="A22" si="14">IF(#REF!="","",IF($V$1=1,A21+(O22*#REF!/2*(COS(RADIANS(#REF!))+COS(RADIANS(#REF!)))), IF($V$1=2,IF(#REF!=#REF!,A21+#REF!*(COS(RADIANS(#REF!))),A21+(#REF!/(#REF!-#REF!))*(DEGREES(SIN(RADIANS(#REF!))-SIN(RADIANS(#REF!))))),A21+(#REF!*(COS(RADIANS((#REF!+#REF!)/2)))))))</f>
        <v>#REF!</v>
      </c>
    </row>
    <row r="23" spans="1:1" ht="15.75" x14ac:dyDescent="0.25">
      <c r="A23" s="22" t="e">
        <f t="shared" ref="A23" si="15">IF(#REF!="","",IF($V$1=1,A22+(O23*#REF!/2*(COS(RADIANS(#REF!))+COS(RADIANS(#REF!)))), IF($V$1=2,IF(#REF!=#REF!,A22+#REF!*(COS(RADIANS(#REF!))),A22+(#REF!/(#REF!-#REF!))*(DEGREES(SIN(RADIANS(#REF!))-SIN(RADIANS(#REF!))))),A22+(#REF!*(COS(RADIANS((#REF!+#REF!)/2)))))))</f>
        <v>#REF!</v>
      </c>
    </row>
    <row r="24" spans="1:1" ht="15.75" x14ac:dyDescent="0.25">
      <c r="A24" s="22" t="e">
        <f t="shared" ref="A24" si="16">IF(#REF!="","",IF($V$1=1,A23+(O24*#REF!/2*(COS(RADIANS(#REF!))+COS(RADIANS(#REF!)))), IF($V$1=2,IF(#REF!=#REF!,A23+#REF!*(COS(RADIANS(#REF!))),A23+(#REF!/(#REF!-#REF!))*(DEGREES(SIN(RADIANS(#REF!))-SIN(RADIANS(#REF!))))),A23+(#REF!*(COS(RADIANS((#REF!+#REF!)/2)))))))</f>
        <v>#REF!</v>
      </c>
    </row>
    <row r="25" spans="1:1" ht="15.75" x14ac:dyDescent="0.25">
      <c r="A25" s="22" t="e">
        <f t="shared" ref="A25" si="17">IF(#REF!="","",IF($V$1=1,A24+(O25*#REF!/2*(COS(RADIANS(#REF!))+COS(RADIANS(#REF!)))), IF($V$1=2,IF(#REF!=#REF!,A24+#REF!*(COS(RADIANS(#REF!))),A24+(#REF!/(#REF!-#REF!))*(DEGREES(SIN(RADIANS(#REF!))-SIN(RADIANS(#REF!))))),A24+(#REF!*(COS(RADIANS((#REF!+#REF!)/2)))))))</f>
        <v>#REF!</v>
      </c>
    </row>
    <row r="26" spans="1:1" ht="15.75" x14ac:dyDescent="0.25">
      <c r="A26" s="22" t="e">
        <f t="shared" ref="A26" si="18">IF(#REF!="","",IF($V$1=1,A25+(O26*#REF!/2*(COS(RADIANS(#REF!))+COS(RADIANS(#REF!)))), IF($V$1=2,IF(#REF!=#REF!,A25+#REF!*(COS(RADIANS(#REF!))),A25+(#REF!/(#REF!-#REF!))*(DEGREES(SIN(RADIANS(#REF!))-SIN(RADIANS(#REF!))))),A25+(#REF!*(COS(RADIANS((#REF!+#REF!)/2)))))))</f>
        <v>#REF!</v>
      </c>
    </row>
    <row r="27" spans="1:1" ht="15.75" x14ac:dyDescent="0.25">
      <c r="A27" s="22" t="e">
        <f t="shared" ref="A27" si="19">IF(#REF!="","",IF($V$1=1,A26+(O27*#REF!/2*(COS(RADIANS(#REF!))+COS(RADIANS(#REF!)))), IF($V$1=2,IF(#REF!=#REF!,A26+#REF!*(COS(RADIANS(#REF!))),A26+(#REF!/(#REF!-#REF!))*(DEGREES(SIN(RADIANS(#REF!))-SIN(RADIANS(#REF!))))),A26+(#REF!*(COS(RADIANS((#REF!+#REF!)/2)))))))</f>
        <v>#REF!</v>
      </c>
    </row>
    <row r="28" spans="1:1" ht="15.75" x14ac:dyDescent="0.25">
      <c r="A28" s="22" t="e">
        <f t="shared" ref="A28" si="20">IF(#REF!="","",IF($V$1=1,A27+(O28*#REF!/2*(COS(RADIANS(#REF!))+COS(RADIANS(#REF!)))), IF($V$1=2,IF(#REF!=#REF!,A27+#REF!*(COS(RADIANS(#REF!))),A27+(#REF!/(#REF!-#REF!))*(DEGREES(SIN(RADIANS(#REF!))-SIN(RADIANS(#REF!))))),A27+(#REF!*(COS(RADIANS((#REF!+#REF!)/2)))))))</f>
        <v>#REF!</v>
      </c>
    </row>
    <row r="29" spans="1:1" ht="15.75" x14ac:dyDescent="0.25">
      <c r="A29" s="22" t="e">
        <f t="shared" ref="A29" si="21">IF(#REF!="","",IF($V$1=1,A28+(O29*#REF!/2*(COS(RADIANS(#REF!))+COS(RADIANS(#REF!)))), IF($V$1=2,IF(#REF!=#REF!,A28+#REF!*(COS(RADIANS(#REF!))),A28+(#REF!/(#REF!-#REF!))*(DEGREES(SIN(RADIANS(#REF!))-SIN(RADIANS(#REF!))))),A28+(#REF!*(COS(RADIANS((#REF!+#REF!)/2)))))))</f>
        <v>#REF!</v>
      </c>
    </row>
    <row r="30" spans="1:1" ht="15.75" x14ac:dyDescent="0.25">
      <c r="A30" s="22" t="e">
        <f t="shared" ref="A30" si="22">IF(#REF!="","",IF($V$1=1,A29+(O30*#REF!/2*(COS(RADIANS(#REF!))+COS(RADIANS(#REF!)))), IF($V$1=2,IF(#REF!=#REF!,A29+#REF!*(COS(RADIANS(#REF!))),A29+(#REF!/(#REF!-#REF!))*(DEGREES(SIN(RADIANS(#REF!))-SIN(RADIANS(#REF!))))),A29+(#REF!*(COS(RADIANS((#REF!+#REF!)/2)))))))</f>
        <v>#REF!</v>
      </c>
    </row>
    <row r="31" spans="1:1" ht="15.75" x14ac:dyDescent="0.25">
      <c r="A31" s="22" t="e">
        <f t="shared" ref="A31" si="23">IF(#REF!="","",IF($V$1=1,A30+(O31*#REF!/2*(COS(RADIANS(#REF!))+COS(RADIANS(#REF!)))), IF($V$1=2,IF(#REF!=#REF!,A30+#REF!*(COS(RADIANS(#REF!))),A30+(#REF!/(#REF!-#REF!))*(DEGREES(SIN(RADIANS(#REF!))-SIN(RADIANS(#REF!))))),A30+(#REF!*(COS(RADIANS((#REF!+#REF!)/2)))))))</f>
        <v>#REF!</v>
      </c>
    </row>
    <row r="32" spans="1:1" ht="15.75" x14ac:dyDescent="0.25">
      <c r="A32" s="22" t="e">
        <f t="shared" ref="A32" si="24">IF(#REF!="","",IF($V$1=1,A31+(O32*#REF!/2*(COS(RADIANS(#REF!))+COS(RADIANS(#REF!)))), IF($V$1=2,IF(#REF!=#REF!,A31+#REF!*(COS(RADIANS(#REF!))),A31+(#REF!/(#REF!-#REF!))*(DEGREES(SIN(RADIANS(#REF!))-SIN(RADIANS(#REF!))))),A31+(#REF!*(COS(RADIANS((#REF!+#REF!)/2)))))))</f>
        <v>#REF!</v>
      </c>
    </row>
    <row r="33" spans="1:1" ht="15.75" x14ac:dyDescent="0.25">
      <c r="A33" s="22" t="e">
        <f t="shared" ref="A33" si="25">IF(#REF!="","",IF($V$1=1,A32+(O33*#REF!/2*(COS(RADIANS(#REF!))+COS(RADIANS(#REF!)))), IF($V$1=2,IF(#REF!=#REF!,A32+#REF!*(COS(RADIANS(#REF!))),A32+(#REF!/(#REF!-#REF!))*(DEGREES(SIN(RADIANS(#REF!))-SIN(RADIANS(#REF!))))),A32+(#REF!*(COS(RADIANS((#REF!+#REF!)/2)))))))</f>
        <v>#REF!</v>
      </c>
    </row>
    <row r="34" spans="1:1" ht="15.75" x14ac:dyDescent="0.25">
      <c r="A34" s="22" t="e">
        <f t="shared" ref="A34" si="26">IF(#REF!="","",IF($V$1=1,A33+(O34*#REF!/2*(COS(RADIANS(#REF!))+COS(RADIANS(#REF!)))), IF($V$1=2,IF(#REF!=#REF!,A33+#REF!*(COS(RADIANS(#REF!))),A33+(#REF!/(#REF!-#REF!))*(DEGREES(SIN(RADIANS(#REF!))-SIN(RADIANS(#REF!))))),A33+(#REF!*(COS(RADIANS((#REF!+#REF!)/2)))))))</f>
        <v>#REF!</v>
      </c>
    </row>
    <row r="35" spans="1:1" ht="15.75" x14ac:dyDescent="0.25">
      <c r="A35" s="22" t="e">
        <f t="shared" ref="A35" si="27">IF(#REF!="","",IF($V$1=1,A34+(O35*#REF!/2*(COS(RADIANS(#REF!))+COS(RADIANS(#REF!)))), IF($V$1=2,IF(#REF!=#REF!,A34+#REF!*(COS(RADIANS(#REF!))),A34+(#REF!/(#REF!-#REF!))*(DEGREES(SIN(RADIANS(#REF!))-SIN(RADIANS(#REF!))))),A34+(#REF!*(COS(RADIANS((#REF!+#REF!)/2)))))))</f>
        <v>#REF!</v>
      </c>
    </row>
    <row r="36" spans="1:1" ht="15.75" x14ac:dyDescent="0.25">
      <c r="A36" s="22" t="e">
        <f t="shared" ref="A36" si="28">IF(#REF!="","",IF($V$1=1,A35+(O36*#REF!/2*(COS(RADIANS(#REF!))+COS(RADIANS(#REF!)))), IF($V$1=2,IF(#REF!=#REF!,A35+#REF!*(COS(RADIANS(#REF!))),A35+(#REF!/(#REF!-#REF!))*(DEGREES(SIN(RADIANS(#REF!))-SIN(RADIANS(#REF!))))),A35+(#REF!*(COS(RADIANS((#REF!+#REF!)/2)))))))</f>
        <v>#REF!</v>
      </c>
    </row>
    <row r="37" spans="1:1" ht="15.75" x14ac:dyDescent="0.25">
      <c r="A37" s="22" t="e">
        <f t="shared" ref="A37" si="29">IF(#REF!="","",IF($V$1=1,A36+(O37*#REF!/2*(COS(RADIANS(#REF!))+COS(RADIANS(#REF!)))), IF($V$1=2,IF(#REF!=#REF!,A36+#REF!*(COS(RADIANS(#REF!))),A36+(#REF!/(#REF!-#REF!))*(DEGREES(SIN(RADIANS(#REF!))-SIN(RADIANS(#REF!))))),A36+(#REF!*(COS(RADIANS((#REF!+#REF!)/2)))))))</f>
        <v>#REF!</v>
      </c>
    </row>
    <row r="38" spans="1:1" ht="15.75" x14ac:dyDescent="0.25">
      <c r="A38" s="22" t="e">
        <f t="shared" ref="A38" si="30">IF(#REF!="","",IF($V$1=1,A37+(O38*#REF!/2*(COS(RADIANS(#REF!))+COS(RADIANS(#REF!)))), IF($V$1=2,IF(#REF!=#REF!,A37+#REF!*(COS(RADIANS(#REF!))),A37+(#REF!/(#REF!-#REF!))*(DEGREES(SIN(RADIANS(#REF!))-SIN(RADIANS(#REF!))))),A37+(#REF!*(COS(RADIANS((#REF!+#REF!)/2)))))))</f>
        <v>#REF!</v>
      </c>
    </row>
    <row r="39" spans="1:1" ht="15.75" x14ac:dyDescent="0.25">
      <c r="A39" s="22" t="e">
        <f t="shared" ref="A39" si="31">IF(#REF!="","",IF($V$1=1,A38+(O39*#REF!/2*(COS(RADIANS(#REF!))+COS(RADIANS(#REF!)))), IF($V$1=2,IF(#REF!=#REF!,A38+#REF!*(COS(RADIANS(#REF!))),A38+(#REF!/(#REF!-#REF!))*(DEGREES(SIN(RADIANS(#REF!))-SIN(RADIANS(#REF!))))),A38+(#REF!*(COS(RADIANS((#REF!+#REF!)/2)))))))</f>
        <v>#REF!</v>
      </c>
    </row>
    <row r="40" spans="1:1" ht="15.75" x14ac:dyDescent="0.25">
      <c r="A40" s="22" t="e">
        <f t="shared" ref="A40" si="32">IF(#REF!="","",IF($V$1=1,A39+(O40*#REF!/2*(COS(RADIANS(#REF!))+COS(RADIANS(#REF!)))), IF($V$1=2,IF(#REF!=#REF!,A39+#REF!*(COS(RADIANS(#REF!))),A39+(#REF!/(#REF!-#REF!))*(DEGREES(SIN(RADIANS(#REF!))-SIN(RADIANS(#REF!))))),A39+(#REF!*(COS(RADIANS((#REF!+#REF!)/2)))))))</f>
        <v>#REF!</v>
      </c>
    </row>
    <row r="41" spans="1:1" ht="15.75" x14ac:dyDescent="0.25">
      <c r="A41" s="22" t="e">
        <f t="shared" ref="A41" si="33">IF(#REF!="","",IF($V$1=1,A40+(O41*#REF!/2*(COS(RADIANS(#REF!))+COS(RADIANS(#REF!)))), IF($V$1=2,IF(#REF!=#REF!,A40+#REF!*(COS(RADIANS(#REF!))),A40+(#REF!/(#REF!-#REF!))*(DEGREES(SIN(RADIANS(#REF!))-SIN(RADIANS(#REF!))))),A40+(#REF!*(COS(RADIANS((#REF!+#REF!)/2)))))))</f>
        <v>#REF!</v>
      </c>
    </row>
    <row r="42" spans="1:1" ht="15.75" x14ac:dyDescent="0.25">
      <c r="A42" s="22" t="e">
        <f t="shared" ref="A42" si="34">IF(#REF!="","",IF($V$1=1,A41+(O42*#REF!/2*(COS(RADIANS(#REF!))+COS(RADIANS(#REF!)))), IF($V$1=2,IF(#REF!=#REF!,A41+#REF!*(COS(RADIANS(#REF!))),A41+(#REF!/(#REF!-#REF!))*(DEGREES(SIN(RADIANS(#REF!))-SIN(RADIANS(#REF!))))),A41+(#REF!*(COS(RADIANS((#REF!+#REF!)/2)))))))</f>
        <v>#REF!</v>
      </c>
    </row>
    <row r="43" spans="1:1" ht="15.75" x14ac:dyDescent="0.25">
      <c r="A43" s="22" t="e">
        <f t="shared" ref="A43" si="35">IF(#REF!="","",IF($V$1=1,A42+(O43*#REF!/2*(COS(RADIANS(#REF!))+COS(RADIANS(#REF!)))), IF($V$1=2,IF(#REF!=#REF!,A42+#REF!*(COS(RADIANS(#REF!))),A42+(#REF!/(#REF!-#REF!))*(DEGREES(SIN(RADIANS(#REF!))-SIN(RADIANS(#REF!))))),A42+(#REF!*(COS(RADIANS((#REF!+#REF!)/2)))))))</f>
        <v>#REF!</v>
      </c>
    </row>
    <row r="44" spans="1:1" ht="15.75" x14ac:dyDescent="0.25">
      <c r="A44" s="22" t="e">
        <f t="shared" ref="A44" si="36">IF(#REF!="","",IF($V$1=1,A43+(O44*#REF!/2*(COS(RADIANS(#REF!))+COS(RADIANS(#REF!)))), IF($V$1=2,IF(#REF!=#REF!,A43+#REF!*(COS(RADIANS(#REF!))),A43+(#REF!/(#REF!-#REF!))*(DEGREES(SIN(RADIANS(#REF!))-SIN(RADIANS(#REF!))))),A43+(#REF!*(COS(RADIANS((#REF!+#REF!)/2)))))))</f>
        <v>#REF!</v>
      </c>
    </row>
    <row r="45" spans="1:1" ht="15.75" x14ac:dyDescent="0.25">
      <c r="A45" s="22" t="e">
        <f t="shared" ref="A45" si="37">IF(#REF!="","",IF($V$1=1,A44+(O45*#REF!/2*(COS(RADIANS(#REF!))+COS(RADIANS(#REF!)))), IF($V$1=2,IF(#REF!=#REF!,A44+#REF!*(COS(RADIANS(#REF!))),A44+(#REF!/(#REF!-#REF!))*(DEGREES(SIN(RADIANS(#REF!))-SIN(RADIANS(#REF!))))),A44+(#REF!*(COS(RADIANS((#REF!+#REF!)/2)))))))</f>
        <v>#REF!</v>
      </c>
    </row>
    <row r="46" spans="1:1" ht="15.75" x14ac:dyDescent="0.25">
      <c r="A46" s="22" t="e">
        <f t="shared" ref="A46" si="38">IF(#REF!="","",IF($V$1=1,A45+(O46*#REF!/2*(COS(RADIANS(#REF!))+COS(RADIANS(#REF!)))), IF($V$1=2,IF(#REF!=#REF!,A45+#REF!*(COS(RADIANS(#REF!))),A45+(#REF!/(#REF!-#REF!))*(DEGREES(SIN(RADIANS(#REF!))-SIN(RADIANS(#REF!))))),A45+(#REF!*(COS(RADIANS((#REF!+#REF!)/2)))))))</f>
        <v>#REF!</v>
      </c>
    </row>
    <row r="47" spans="1:1" ht="15.75" x14ac:dyDescent="0.25">
      <c r="A47" s="22" t="e">
        <f t="shared" ref="A47" si="39">IF(#REF!="","",IF($V$1=1,A46+(O47*#REF!/2*(COS(RADIANS(#REF!))+COS(RADIANS(#REF!)))), IF($V$1=2,IF(#REF!=#REF!,A46+#REF!*(COS(RADIANS(#REF!))),A46+(#REF!/(#REF!-#REF!))*(DEGREES(SIN(RADIANS(#REF!))-SIN(RADIANS(#REF!))))),A46+(#REF!*(COS(RADIANS((#REF!+#REF!)/2)))))))</f>
        <v>#REF!</v>
      </c>
    </row>
    <row r="48" spans="1:1" ht="15.75" x14ac:dyDescent="0.25">
      <c r="A48" s="22" t="e">
        <f t="shared" ref="A48" si="40">IF(#REF!="","",IF($V$1=1,A47+(O48*#REF!/2*(COS(RADIANS(#REF!))+COS(RADIANS(#REF!)))), IF($V$1=2,IF(#REF!=#REF!,A47+#REF!*(COS(RADIANS(#REF!))),A47+(#REF!/(#REF!-#REF!))*(DEGREES(SIN(RADIANS(#REF!))-SIN(RADIANS(#REF!))))),A47+(#REF!*(COS(RADIANS((#REF!+#REF!)/2)))))))</f>
        <v>#REF!</v>
      </c>
    </row>
    <row r="49" spans="1:1" ht="15.75" x14ac:dyDescent="0.25">
      <c r="A49" s="22" t="e">
        <f t="shared" ref="A49" si="41">IF(#REF!="","",IF($V$1=1,A48+(O49*#REF!/2*(COS(RADIANS(#REF!))+COS(RADIANS(#REF!)))), IF($V$1=2,IF(#REF!=#REF!,A48+#REF!*(COS(RADIANS(#REF!))),A48+(#REF!/(#REF!-#REF!))*(DEGREES(SIN(RADIANS(#REF!))-SIN(RADIANS(#REF!))))),A48+(#REF!*(COS(RADIANS((#REF!+#REF!)/2)))))))</f>
        <v>#REF!</v>
      </c>
    </row>
    <row r="50" spans="1:1" ht="15.75" x14ac:dyDescent="0.25">
      <c r="A50" s="22" t="e">
        <f t="shared" ref="A50" si="42">IF(#REF!="","",IF($V$1=1,A49+(O50*#REF!/2*(COS(RADIANS(#REF!))+COS(RADIANS(#REF!)))), IF($V$1=2,IF(#REF!=#REF!,A49+#REF!*(COS(RADIANS(#REF!))),A49+(#REF!/(#REF!-#REF!))*(DEGREES(SIN(RADIANS(#REF!))-SIN(RADIANS(#REF!))))),A49+(#REF!*(COS(RADIANS((#REF!+#REF!)/2)))))))</f>
        <v>#REF!</v>
      </c>
    </row>
    <row r="51" spans="1:1" ht="15.75" x14ac:dyDescent="0.25">
      <c r="A51" s="22" t="e">
        <f t="shared" ref="A51" si="43">IF(#REF!="","",IF($V$1=1,A50+(O51*#REF!/2*(COS(RADIANS(#REF!))+COS(RADIANS(#REF!)))), IF($V$1=2,IF(#REF!=#REF!,A50+#REF!*(COS(RADIANS(#REF!))),A50+(#REF!/(#REF!-#REF!))*(DEGREES(SIN(RADIANS(#REF!))-SIN(RADIANS(#REF!))))),A50+(#REF!*(COS(RADIANS((#REF!+#REF!)/2)))))))</f>
        <v>#REF!</v>
      </c>
    </row>
    <row r="52" spans="1:1" ht="15.75" x14ac:dyDescent="0.25">
      <c r="A52" s="22" t="e">
        <f t="shared" ref="A52" si="44">IF(#REF!="","",IF($V$1=1,A51+(O52*#REF!/2*(COS(RADIANS(#REF!))+COS(RADIANS(#REF!)))), IF($V$1=2,IF(#REF!=#REF!,A51+#REF!*(COS(RADIANS(#REF!))),A51+(#REF!/(#REF!-#REF!))*(DEGREES(SIN(RADIANS(#REF!))-SIN(RADIANS(#REF!))))),A51+(#REF!*(COS(RADIANS((#REF!+#REF!)/2)))))))</f>
        <v>#REF!</v>
      </c>
    </row>
    <row r="53" spans="1:1" ht="15.75" x14ac:dyDescent="0.25">
      <c r="A53" s="22" t="e">
        <f t="shared" ref="A53" si="45">IF(#REF!="","",IF($V$1=1,A52+(O53*#REF!/2*(COS(RADIANS(#REF!))+COS(RADIANS(#REF!)))), IF($V$1=2,IF(#REF!=#REF!,A52+#REF!*(COS(RADIANS(#REF!))),A52+(#REF!/(#REF!-#REF!))*(DEGREES(SIN(RADIANS(#REF!))-SIN(RADIANS(#REF!))))),A52+(#REF!*(COS(RADIANS((#REF!+#REF!)/2)))))))</f>
        <v>#REF!</v>
      </c>
    </row>
    <row r="54" spans="1:1" ht="15.75" x14ac:dyDescent="0.25">
      <c r="A54" s="22" t="e">
        <f t="shared" ref="A54" si="46">IF(#REF!="","",IF($V$1=1,A53+(O54*#REF!/2*(COS(RADIANS(#REF!))+COS(RADIANS(#REF!)))), IF($V$1=2,IF(#REF!=#REF!,A53+#REF!*(COS(RADIANS(#REF!))),A53+(#REF!/(#REF!-#REF!))*(DEGREES(SIN(RADIANS(#REF!))-SIN(RADIANS(#REF!))))),A53+(#REF!*(COS(RADIANS((#REF!+#REF!)/2)))))))</f>
        <v>#REF!</v>
      </c>
    </row>
    <row r="55" spans="1:1" ht="15.75" x14ac:dyDescent="0.25">
      <c r="A55" s="22" t="e">
        <f t="shared" ref="A55" si="47">IF(#REF!="","",IF($V$1=1,A54+(O55*#REF!/2*(COS(RADIANS(#REF!))+COS(RADIANS(#REF!)))), IF($V$1=2,IF(#REF!=#REF!,A54+#REF!*(COS(RADIANS(#REF!))),A54+(#REF!/(#REF!-#REF!))*(DEGREES(SIN(RADIANS(#REF!))-SIN(RADIANS(#REF!))))),A54+(#REF!*(COS(RADIANS((#REF!+#REF!)/2)))))))</f>
        <v>#REF!</v>
      </c>
    </row>
    <row r="56" spans="1:1" ht="15.75" x14ac:dyDescent="0.25">
      <c r="A56" s="22" t="e">
        <f t="shared" ref="A56" si="48">IF(#REF!="","",IF($V$1=1,A55+(O56*#REF!/2*(COS(RADIANS(#REF!))+COS(RADIANS(#REF!)))), IF($V$1=2,IF(#REF!=#REF!,A55+#REF!*(COS(RADIANS(#REF!))),A55+(#REF!/(#REF!-#REF!))*(DEGREES(SIN(RADIANS(#REF!))-SIN(RADIANS(#REF!))))),A55+(#REF!*(COS(RADIANS((#REF!+#REF!)/2)))))))</f>
        <v>#REF!</v>
      </c>
    </row>
    <row r="57" spans="1:1" ht="15.75" x14ac:dyDescent="0.25">
      <c r="A57" s="22" t="e">
        <f t="shared" ref="A57" si="49">IF(#REF!="","",IF($V$1=1,A56+(O57*#REF!/2*(COS(RADIANS(#REF!))+COS(RADIANS(#REF!)))), IF($V$1=2,IF(#REF!=#REF!,A56+#REF!*(COS(RADIANS(#REF!))),A56+(#REF!/(#REF!-#REF!))*(DEGREES(SIN(RADIANS(#REF!))-SIN(RADIANS(#REF!))))),A56+(#REF!*(COS(RADIANS((#REF!+#REF!)/2)))))))</f>
        <v>#REF!</v>
      </c>
    </row>
    <row r="58" spans="1:1" ht="15.75" x14ac:dyDescent="0.25">
      <c r="A58" s="22" t="e">
        <f t="shared" ref="A58" si="50">IF(#REF!="","",IF($V$1=1,A57+(O58*#REF!/2*(COS(RADIANS(#REF!))+COS(RADIANS(#REF!)))), IF($V$1=2,IF(#REF!=#REF!,A57+#REF!*(COS(RADIANS(#REF!))),A57+(#REF!/(#REF!-#REF!))*(DEGREES(SIN(RADIANS(#REF!))-SIN(RADIANS(#REF!))))),A57+(#REF!*(COS(RADIANS((#REF!+#REF!)/2)))))))</f>
        <v>#REF!</v>
      </c>
    </row>
    <row r="59" spans="1:1" ht="15.75" x14ac:dyDescent="0.25">
      <c r="A59" s="22" t="e">
        <f t="shared" ref="A59" si="51">IF(#REF!="","",IF($V$1=1,A58+(O59*#REF!/2*(COS(RADIANS(#REF!))+COS(RADIANS(#REF!)))), IF($V$1=2,IF(#REF!=#REF!,A58+#REF!*(COS(RADIANS(#REF!))),A58+(#REF!/(#REF!-#REF!))*(DEGREES(SIN(RADIANS(#REF!))-SIN(RADIANS(#REF!))))),A58+(#REF!*(COS(RADIANS((#REF!+#REF!)/2)))))))</f>
        <v>#REF!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5:E63"/>
  <sheetViews>
    <sheetView workbookViewId="0">
      <selection activeCell="H57" sqref="H57"/>
    </sheetView>
  </sheetViews>
  <sheetFormatPr defaultRowHeight="15" x14ac:dyDescent="0.25"/>
  <sheetData>
    <row r="15" spans="2:5" x14ac:dyDescent="0.25">
      <c r="B15" s="23"/>
      <c r="E15" s="23"/>
    </row>
    <row r="16" spans="2:5" x14ac:dyDescent="0.25">
      <c r="B16" s="23"/>
      <c r="E16" s="23"/>
    </row>
    <row r="17" spans="2:5" x14ac:dyDescent="0.25">
      <c r="B17" s="23"/>
      <c r="E17" s="23"/>
    </row>
    <row r="18" spans="2:5" x14ac:dyDescent="0.25">
      <c r="B18" s="23"/>
      <c r="E18" s="23"/>
    </row>
    <row r="19" spans="2:5" x14ac:dyDescent="0.25">
      <c r="B19" s="23"/>
      <c r="E19" s="23"/>
    </row>
    <row r="20" spans="2:5" x14ac:dyDescent="0.25">
      <c r="B20" s="23"/>
      <c r="E20" s="23"/>
    </row>
    <row r="21" spans="2:5" x14ac:dyDescent="0.25">
      <c r="B21" s="23"/>
      <c r="E21" s="23"/>
    </row>
    <row r="22" spans="2:5" x14ac:dyDescent="0.25">
      <c r="B22" s="23"/>
      <c r="E22" s="23"/>
    </row>
    <row r="23" spans="2:5" x14ac:dyDescent="0.25">
      <c r="B23" s="23"/>
      <c r="E23" s="23"/>
    </row>
    <row r="24" spans="2:5" x14ac:dyDescent="0.25">
      <c r="B24" s="23"/>
      <c r="E24" s="23"/>
    </row>
    <row r="25" spans="2:5" x14ac:dyDescent="0.25">
      <c r="B25" s="23"/>
      <c r="E25" s="23"/>
    </row>
    <row r="26" spans="2:5" x14ac:dyDescent="0.25">
      <c r="B26" s="23"/>
      <c r="E26" s="23"/>
    </row>
    <row r="27" spans="2:5" x14ac:dyDescent="0.25">
      <c r="B27" s="23"/>
      <c r="E27" s="23"/>
    </row>
    <row r="28" spans="2:5" x14ac:dyDescent="0.25">
      <c r="B28" s="23"/>
      <c r="E28" s="23"/>
    </row>
    <row r="29" spans="2:5" x14ac:dyDescent="0.25">
      <c r="B29" s="23"/>
      <c r="E29" s="23"/>
    </row>
    <row r="30" spans="2:5" x14ac:dyDescent="0.25">
      <c r="B30" s="23"/>
      <c r="E30" s="23"/>
    </row>
    <row r="31" spans="2:5" x14ac:dyDescent="0.25">
      <c r="B31" s="23"/>
      <c r="E31" s="23"/>
    </row>
    <row r="32" spans="2:5" x14ac:dyDescent="0.25">
      <c r="B32" s="23"/>
      <c r="E32" s="23"/>
    </row>
    <row r="33" spans="2:5" x14ac:dyDescent="0.25">
      <c r="B33" s="23"/>
      <c r="E33" s="23"/>
    </row>
    <row r="34" spans="2:5" x14ac:dyDescent="0.25">
      <c r="B34" s="23"/>
      <c r="E34" s="23"/>
    </row>
    <row r="35" spans="2:5" x14ac:dyDescent="0.25">
      <c r="B35" s="23"/>
      <c r="E35" s="23"/>
    </row>
    <row r="36" spans="2:5" x14ac:dyDescent="0.25">
      <c r="B36" s="23"/>
      <c r="E36" s="23"/>
    </row>
    <row r="37" spans="2:5" x14ac:dyDescent="0.25">
      <c r="B37" s="23"/>
      <c r="E37" s="23"/>
    </row>
    <row r="38" spans="2:5" x14ac:dyDescent="0.25">
      <c r="B38" s="23"/>
      <c r="E38" s="23"/>
    </row>
    <row r="39" spans="2:5" x14ac:dyDescent="0.25">
      <c r="B39" s="23"/>
      <c r="E39" s="23"/>
    </row>
    <row r="40" spans="2:5" x14ac:dyDescent="0.25">
      <c r="B40" s="23"/>
      <c r="E40" s="23"/>
    </row>
    <row r="41" spans="2:5" x14ac:dyDescent="0.25">
      <c r="B41" s="23"/>
      <c r="E41" s="23"/>
    </row>
    <row r="42" spans="2:5" x14ac:dyDescent="0.25">
      <c r="B42" s="23"/>
      <c r="E42" s="23"/>
    </row>
    <row r="43" spans="2:5" x14ac:dyDescent="0.25">
      <c r="B43" s="23"/>
      <c r="E43" s="23"/>
    </row>
    <row r="44" spans="2:5" x14ac:dyDescent="0.25">
      <c r="B44" s="23"/>
      <c r="E44" s="23"/>
    </row>
    <row r="45" spans="2:5" x14ac:dyDescent="0.25">
      <c r="B45" s="23"/>
      <c r="E45" s="23"/>
    </row>
    <row r="46" spans="2:5" x14ac:dyDescent="0.25">
      <c r="B46" s="23"/>
      <c r="E46" s="23"/>
    </row>
    <row r="47" spans="2:5" x14ac:dyDescent="0.25">
      <c r="B47" s="23"/>
      <c r="E47" s="23"/>
    </row>
    <row r="48" spans="2:5" x14ac:dyDescent="0.25">
      <c r="B48" s="23"/>
      <c r="E48" s="23"/>
    </row>
    <row r="49" spans="2:5" x14ac:dyDescent="0.25">
      <c r="B49" s="23"/>
      <c r="E49" s="23"/>
    </row>
    <row r="50" spans="2:5" x14ac:dyDescent="0.25">
      <c r="B50" s="23"/>
      <c r="E50" s="23"/>
    </row>
    <row r="51" spans="2:5" x14ac:dyDescent="0.25">
      <c r="B51" s="23"/>
      <c r="E51" s="23"/>
    </row>
    <row r="52" spans="2:5" x14ac:dyDescent="0.25">
      <c r="B52" s="23"/>
      <c r="E52" s="23"/>
    </row>
    <row r="53" spans="2:5" x14ac:dyDescent="0.25">
      <c r="B53" s="23"/>
      <c r="E53" s="23"/>
    </row>
    <row r="54" spans="2:5" x14ac:dyDescent="0.25">
      <c r="B54" s="23"/>
      <c r="E54" s="23"/>
    </row>
    <row r="55" spans="2:5" x14ac:dyDescent="0.25">
      <c r="B55" s="23"/>
      <c r="E55" s="23"/>
    </row>
    <row r="56" spans="2:5" x14ac:dyDescent="0.25">
      <c r="B56" s="23"/>
      <c r="E56" s="23"/>
    </row>
    <row r="57" spans="2:5" x14ac:dyDescent="0.25">
      <c r="B57" s="23"/>
      <c r="E57" s="23"/>
    </row>
    <row r="58" spans="2:5" x14ac:dyDescent="0.25">
      <c r="B58" s="23"/>
      <c r="E58" s="23"/>
    </row>
    <row r="59" spans="2:5" x14ac:dyDescent="0.25">
      <c r="B59" s="23"/>
      <c r="E59" s="23"/>
    </row>
    <row r="60" spans="2:5" x14ac:dyDescent="0.25">
      <c r="B60" s="23"/>
      <c r="E60" s="23"/>
    </row>
    <row r="61" spans="2:5" x14ac:dyDescent="0.25">
      <c r="B61" s="23"/>
      <c r="E61" s="23"/>
    </row>
    <row r="62" spans="2:5" x14ac:dyDescent="0.25">
      <c r="B62" s="23"/>
      <c r="E62" s="23"/>
    </row>
    <row r="63" spans="2:5" x14ac:dyDescent="0.25">
      <c r="B63" s="23"/>
      <c r="E63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Data</vt:lpstr>
      <vt:lpstr>Lookup</vt:lpstr>
      <vt:lpstr>Sheet1</vt:lpstr>
      <vt:lpstr>Sheet2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2012-11-05T18:50:17Z</dcterms:modified>
</cp:coreProperties>
</file>