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12" yWindow="-12" windowWidth="10080" windowHeight="945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<sst xmlns="http://schemas.openxmlformats.org/spreadsheetml/2006/main" count="42" uniqueCount="38">
  <si>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</si>
  <si>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</si>
  <si>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</si>
  <si>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</si>
  <si>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</si>
  <si>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</si>
  <si>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</si>
  <si>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</si>
  <si>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</si>
  <si>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</si>
  <si>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</si>
  <si>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</si>
  <si>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</si>
  <si>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</si>
  <si>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</si>
  <si>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</si>
  <si>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</si>
  <si>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</si>
  <si>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</si>
  <si>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</si>
  <si>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</si>
  <si>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</si>
  <si>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</si>
  <si>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</si>
  <si>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</si>
  <si>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</si>
  <si>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</si>
  <si>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</si>
  <si>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</si>
  <si>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</si>
  <si>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</si>
  <si>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</si>
  <si>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</si>
  <si>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 Interests I Ltd</t>
  </si>
  <si>
    <t>Federal 12-89-30 #1</t>
  </si>
  <si>
    <t>05-051-06096 </t>
  </si>
  <si>
    <t>NENE sec 30 T12S R89W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</si>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</sst>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D1" zoomScaleNormal="100" zoomScaleSheetLayoutView="100" workbookViewId="0">
      <selection activeCell="G2" sqref="G2:G33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>
      <c r="A2" s="10" t="s">
        <v>7</v>
      </c>
      <c r="B2">
        <v>475</v>
      </c>
      <c r="C2">
        <v>0</v>
      </c>
      <c r="D2">
        <v>0</v>
      </c>
      <c r="E2">
        <v>475</v>
      </c>
      <c r="F2">
        <v>0</v>
      </c>
      <c r="G2">
        <v>0</v>
      </c>
    </row>
    <row r="3" spans="1:11" ht="15" thickBot="1">
      <c r="A3" s="11" t="s">
        <v>33</v>
      </c>
      <c r="B3">
        <v>575</v>
      </c>
      <c r="C3">
        <v>2.5</v>
      </c>
      <c r="D3">
        <v>180.91200000000001</v>
      </c>
      <c r="E3">
        <v>574.96799999999996</v>
      </c>
      <c r="F3">
        <v>-2.181</v>
      </c>
      <c r="G3">
        <v>-3.5000000000000003E-2</v>
      </c>
    </row>
    <row r="4" spans="1:11" ht="15" thickBot="1">
      <c r="A4" s="8" t="s">
        <v>8</v>
      </c>
      <c r="B4">
        <v>675</v>
      </c>
      <c r="C4">
        <v>5</v>
      </c>
      <c r="D4">
        <v>180.91200000000001</v>
      </c>
      <c r="E4">
        <v>674.74599999999998</v>
      </c>
      <c r="F4">
        <v>-8.7200000000000006</v>
      </c>
      <c r="G4">
        <v>-0.13900000000000001</v>
      </c>
    </row>
    <row r="5" spans="1:11" ht="15" thickBot="1">
      <c r="A5" s="12">
        <v>77330</v>
      </c>
      <c r="B5">
        <v>775</v>
      </c>
      <c r="C5">
        <v>7.5</v>
      </c>
      <c r="D5">
        <v>180.91200000000001</v>
      </c>
      <c r="E5">
        <v>774.14400000000001</v>
      </c>
      <c r="F5">
        <v>-19.603999999999999</v>
      </c>
      <c r="G5">
        <v>-0.312</v>
      </c>
    </row>
    <row r="6" spans="1:11" ht="15" thickBot="1">
      <c r="A6" s="9" t="s">
        <v>9</v>
      </c>
      <c r="B6">
        <v>875</v>
      </c>
      <c r="C6">
        <v>10</v>
      </c>
      <c r="D6">
        <v>180.91200000000001</v>
      </c>
      <c r="E6">
        <v>872.97199999999998</v>
      </c>
      <c r="F6">
        <v>-34.814</v>
      </c>
      <c r="G6">
        <v>-0.55400000000000005</v>
      </c>
    </row>
    <row r="7" spans="1:11" ht="15" thickBot="1">
      <c r="A7" s="13" t="s">
        <v>34</v>
      </c>
      <c r="B7">
        <v>975</v>
      </c>
      <c r="C7">
        <v>12.5</v>
      </c>
      <c r="D7">
        <v>180.91200000000001</v>
      </c>
      <c r="E7">
        <v>971.04300000000001</v>
      </c>
      <c r="F7">
        <v>-54.319000000000003</v>
      </c>
      <c r="G7">
        <v>-0.86499999999999999</v>
      </c>
    </row>
    <row r="8" spans="1:11">
      <c r="A8" s="15" t="s">
        <v>12</v>
      </c>
      <c r="B8">
        <v>1075</v>
      </c>
      <c r="C8">
        <v>15</v>
      </c>
      <c r="D8">
        <v>180.91200000000001</v>
      </c>
      <c r="E8">
        <v>1068.17</v>
      </c>
      <c r="F8">
        <v>-78.081999999999994</v>
      </c>
      <c r="G8">
        <v>-1.2430000000000001</v>
      </c>
    </row>
    <row r="9" spans="1:11" ht="15" thickBot="1">
      <c r="A9" s="18" t="s">
        <v>35</v>
      </c>
      <c r="B9">
        <v>1175</v>
      </c>
      <c r="C9">
        <v>17.5</v>
      </c>
      <c r="D9">
        <v>180.91200000000001</v>
      </c>
      <c r="E9">
        <v>1164.1669999999999</v>
      </c>
      <c r="F9">
        <v>-106.059</v>
      </c>
      <c r="G9">
        <v>-1.6879999999999999</v>
      </c>
    </row>
    <row r="10" spans="1:11" ht="15" thickBot="1">
      <c r="A10" s="14" t="s">
        <v>11</v>
      </c>
      <c r="B10">
        <v>1275</v>
      </c>
      <c r="C10">
        <v>20</v>
      </c>
      <c r="D10">
        <v>180.91200000000001</v>
      </c>
      <c r="E10">
        <v>1258.8520000000001</v>
      </c>
      <c r="F10">
        <v>-138.197</v>
      </c>
      <c r="G10">
        <v>-2.2000000000000002</v>
      </c>
    </row>
    <row r="11" spans="1:11" ht="15" thickBot="1">
      <c r="A11" s="19" t="s">
        <v>36</v>
      </c>
      <c r="B11">
        <v>1375</v>
      </c>
      <c r="C11">
        <v>22.5</v>
      </c>
      <c r="D11">
        <v>180.91200000000001</v>
      </c>
      <c r="E11">
        <v>1352.046</v>
      </c>
      <c r="F11">
        <v>-174.43299999999999</v>
      </c>
      <c r="G11">
        <v>-2.7770000000000001</v>
      </c>
    </row>
    <row r="12" spans="1:11" ht="15" thickBot="1">
      <c r="A12" s="14" t="s">
        <v>10</v>
      </c>
      <c r="B12">
        <v>1475</v>
      </c>
      <c r="C12">
        <v>25</v>
      </c>
      <c r="D12">
        <v>180.91200000000001</v>
      </c>
      <c r="E12">
        <v>1443.57</v>
      </c>
      <c r="F12">
        <v>-214.7</v>
      </c>
      <c r="G12">
        <v>-3.4180000000000001</v>
      </c>
    </row>
    <row r="13" spans="1:11" ht="15" thickBot="1">
      <c r="A13" s="13" t="s">
        <v>37</v>
      </c>
      <c r="B13">
        <v>1575</v>
      </c>
      <c r="C13">
        <v>27.5</v>
      </c>
      <c r="D13">
        <v>180.91200000000001</v>
      </c>
      <c r="E13">
        <v>1533.25</v>
      </c>
      <c r="F13">
        <v>-258.91899999999998</v>
      </c>
      <c r="G13">
        <v>-4.1219999999999999</v>
      </c>
    </row>
    <row r="14" spans="1:11" ht="15" thickBot="1">
      <c r="A14" s="14" t="s">
        <v>29</v>
      </c>
      <c r="B14">
        <v>1675</v>
      </c>
      <c r="C14">
        <v>30</v>
      </c>
      <c r="D14">
        <v>180.91200000000001</v>
      </c>
      <c r="E14">
        <v>1620.9159999999999</v>
      </c>
      <c r="F14">
        <v>-307.00799999999998</v>
      </c>
      <c r="G14">
        <v>-4.8869999999999996</v>
      </c>
    </row>
    <row r="15" spans="1:11" ht="15" thickBot="1">
      <c r="A15" t="str">
        <f>INDEX(Lookup!E2:E5,Lookup!F2)</f>
        <v>Directional</v>
      </c>
      <c r="B15">
        <v>1731.414</v>
      </c>
      <c r="C15">
        <v>31.41</v>
      </c>
      <c r="D15">
        <v>180.91200000000001</v>
      </c>
      <c r="E15">
        <v>1669.42</v>
      </c>
      <c r="F15">
        <v>-335.81</v>
      </c>
      <c r="G15">
        <v>-5.3460000000000001</v>
      </c>
    </row>
    <row r="16" spans="1:11" ht="15" thickBot="1">
      <c r="A16" s="14" t="s">
        <v>13</v>
      </c>
      <c r="B16">
        <v>2118.7570000000001</v>
      </c>
      <c r="C16">
        <v>31.41</v>
      </c>
      <c r="D16">
        <v>180.91200000000001</v>
      </c>
      <c r="E16">
        <v>2000.001</v>
      </c>
      <c r="F16">
        <v>-537.65099999999995</v>
      </c>
      <c r="G16">
        <v>-8.5589999999999993</v>
      </c>
    </row>
    <row r="17" spans="1:7" ht="15" thickBot="1">
      <c r="A17" t="str">
        <f>INDEX(Lookup!A2:A4,Lookup!B2)</f>
        <v>Grid</v>
      </c>
      <c r="B17">
        <v>2618.7570000000001</v>
      </c>
      <c r="C17">
        <v>31.41</v>
      </c>
      <c r="D17">
        <v>180.91200000000001</v>
      </c>
      <c r="E17">
        <v>2426.7310000000002</v>
      </c>
      <c r="F17">
        <v>-798.19799999999998</v>
      </c>
      <c r="G17">
        <v>-12.706</v>
      </c>
    </row>
    <row r="18" spans="1:7" ht="15" thickBot="1">
      <c r="A18" s="14" t="s">
        <v>15</v>
      </c>
      <c r="B18">
        <v>2706.623</v>
      </c>
      <c r="C18">
        <v>31.41</v>
      </c>
      <c r="D18">
        <v>180.91200000000001</v>
      </c>
      <c r="E18">
        <v>2501.721</v>
      </c>
      <c r="F18">
        <v>-843.98400000000004</v>
      </c>
      <c r="G18">
        <v>-13.435</v>
      </c>
    </row>
    <row r="19" spans="1:7">
      <c r="A19" t="str">
        <f>INDEX(Lookup!C2:C12,Lookup!D2)</f>
        <v>SPCS-Colorado Central-NAD83</v>
      </c>
      <c r="B19">
        <v>2806.623</v>
      </c>
      <c r="C19">
        <v>29.11</v>
      </c>
      <c r="D19">
        <v>180.91200000000001</v>
      </c>
      <c r="E19">
        <v>2588.09</v>
      </c>
      <c r="F19">
        <v>-894.36699999999996</v>
      </c>
      <c r="G19">
        <v>-14.237</v>
      </c>
    </row>
    <row r="20" spans="1:7">
      <c r="B20">
        <v>2906.623</v>
      </c>
      <c r="C20">
        <v>26.81</v>
      </c>
      <c r="D20">
        <v>180.91200000000001</v>
      </c>
      <c r="E20">
        <v>2676.4119999999998</v>
      </c>
      <c r="F20">
        <v>-941.24300000000005</v>
      </c>
      <c r="G20">
        <v>-14.983000000000001</v>
      </c>
    </row>
    <row r="21" spans="1:7">
      <c r="B21">
        <v>3006.623</v>
      </c>
      <c r="C21">
        <v>24.51</v>
      </c>
      <c r="D21">
        <v>180.91200000000001</v>
      </c>
      <c r="E21">
        <v>2766.5439999999999</v>
      </c>
      <c r="F21">
        <v>-984.53800000000001</v>
      </c>
      <c r="G21">
        <v>-15.673</v>
      </c>
    </row>
    <row r="22" spans="1:7">
      <c r="B22">
        <v>3106.623</v>
      </c>
      <c r="C22">
        <v>22.21</v>
      </c>
      <c r="D22">
        <v>180.91200000000001</v>
      </c>
      <c r="E22">
        <v>2858.3409999999999</v>
      </c>
      <c r="F22">
        <v>-1024.181</v>
      </c>
      <c r="G22">
        <v>-16.303999999999998</v>
      </c>
    </row>
    <row r="23" spans="1:7">
      <c r="B23">
        <v>3206.623</v>
      </c>
      <c r="C23">
        <v>19.91</v>
      </c>
      <c r="D23">
        <v>180.91200000000001</v>
      </c>
      <c r="E23">
        <v>2951.6550000000002</v>
      </c>
      <c r="F23">
        <v>-1060.1079999999999</v>
      </c>
      <c r="G23">
        <v>-16.876000000000001</v>
      </c>
    </row>
    <row r="24" spans="1:7">
      <c r="B24">
        <v>3306.623</v>
      </c>
      <c r="C24">
        <v>17.61</v>
      </c>
      <c r="D24">
        <v>180.91200000000001</v>
      </c>
      <c r="E24">
        <v>3046.3359999999998</v>
      </c>
      <c r="F24">
        <v>-1092.2629999999999</v>
      </c>
      <c r="G24">
        <v>-17.387</v>
      </c>
    </row>
    <row r="25" spans="1:7">
      <c r="B25">
        <v>3406.623</v>
      </c>
      <c r="C25">
        <v>15.31</v>
      </c>
      <c r="D25">
        <v>180.91200000000001</v>
      </c>
      <c r="E25">
        <v>3142.2310000000002</v>
      </c>
      <c r="F25">
        <v>-1120.5920000000001</v>
      </c>
      <c r="G25">
        <v>-17.838000000000001</v>
      </c>
    </row>
    <row r="26" spans="1:7">
      <c r="B26">
        <v>3506.623</v>
      </c>
      <c r="C26">
        <v>13.01</v>
      </c>
      <c r="D26">
        <v>180.91200000000001</v>
      </c>
      <c r="E26">
        <v>3239.1860000000001</v>
      </c>
      <c r="F26">
        <v>-1145.05</v>
      </c>
      <c r="G26">
        <v>-18.228000000000002</v>
      </c>
    </row>
    <row r="27" spans="1:7">
      <c r="B27">
        <v>3606.623</v>
      </c>
      <c r="C27">
        <v>10.71</v>
      </c>
      <c r="D27">
        <v>180.91200000000001</v>
      </c>
      <c r="E27">
        <v>3337.0450000000001</v>
      </c>
      <c r="F27">
        <v>-1165.598</v>
      </c>
      <c r="G27">
        <v>-18.555</v>
      </c>
    </row>
    <row r="28" spans="1:7">
      <c r="B28">
        <v>3706.623</v>
      </c>
      <c r="C28">
        <v>8.41</v>
      </c>
      <c r="D28">
        <v>180.91200000000001</v>
      </c>
      <c r="E28">
        <v>3435.65</v>
      </c>
      <c r="F28">
        <v>-1182.203</v>
      </c>
      <c r="G28">
        <v>-18.818999999999999</v>
      </c>
    </row>
    <row r="29" spans="1:7">
      <c r="B29">
        <v>3806.623</v>
      </c>
      <c r="C29">
        <v>6.11</v>
      </c>
      <c r="D29">
        <v>180.91200000000001</v>
      </c>
      <c r="E29">
        <v>3534.8409999999999</v>
      </c>
      <c r="F29">
        <v>-1194.838</v>
      </c>
      <c r="G29">
        <v>-19.02</v>
      </c>
    </row>
    <row r="30" spans="1:7">
      <c r="B30">
        <v>3906.623</v>
      </c>
      <c r="C30">
        <v>3.81</v>
      </c>
      <c r="D30">
        <v>180.91200000000001</v>
      </c>
      <c r="E30">
        <v>3634.46</v>
      </c>
      <c r="F30">
        <v>-1203.482</v>
      </c>
      <c r="G30">
        <v>-19.158000000000001</v>
      </c>
    </row>
    <row r="31" spans="1:7">
      <c r="B31">
        <v>4006.623</v>
      </c>
      <c r="C31">
        <v>1.51</v>
      </c>
      <c r="D31">
        <v>180.91200000000001</v>
      </c>
      <c r="E31">
        <v>3734.346</v>
      </c>
      <c r="F31">
        <v>-1208.1220000000001</v>
      </c>
      <c r="G31">
        <v>-19.231999999999999</v>
      </c>
    </row>
    <row r="32" spans="1:7">
      <c r="B32">
        <v>4072.2910000000002</v>
      </c>
      <c r="C32">
        <v>0</v>
      </c>
      <c r="D32">
        <v>180.91200000000001</v>
      </c>
      <c r="E32">
        <v>3800.0059999999999</v>
      </c>
      <c r="F32">
        <v>-1208.9870000000001</v>
      </c>
      <c r="G32">
        <v>-19.245999999999999</v>
      </c>
    </row>
    <row r="33" spans="2:7">
      <c r="B33">
        <v>7772.2910000000002</v>
      </c>
      <c r="C33">
        <v>0</v>
      </c>
      <c r="D33">
        <v>180.91200000000001</v>
      </c>
      <c r="E33">
        <v>7500.0060000000003</v>
      </c>
      <c r="F33">
        <v>-1208.9870000000001</v>
      </c>
      <c r="G33">
        <v>-19.245999999999999</v>
      </c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3</v>
      </c>
      <c r="D2">
        <v>3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2012-08-29T19:23:13Z</dcterms:modified>
</cp:coreProperties>
</file>