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<sst xmlns="http://schemas.openxmlformats.org/spreadsheetml/2006/main" count="41" uniqueCount="37">
  <si>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</si>
  <si>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</si>
  <si>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</si>
  <si>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</si>
  <si>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</si>
  <si>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</si>
  <si>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</si>
  <si>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</si>
  <si>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</si>
  <si>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</si>
  <si>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</si>
  <si>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</si>
  <si>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</si>
  <si>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</si>
  <si>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</si>
  <si>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</si>
  <si>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</si>
  <si>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</si>
  <si>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</si>
  <si>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</si>
  <si>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</si>
  <si>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</si>
  <si>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</si>
  <si>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</si>
  <si>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</si>
  <si>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</si>
  <si>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</si>
  <si>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</si>
  <si>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</si>
  <si>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</si>
  <si>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</si>
  <si>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</si>
  <si>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</si>
  <si>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</si>
  <si>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Planned</t>
  </si>
  <si>
    <t>Crow Valley 6-61-16-4H</t>
  </si>
  <si>
    <t>NE/NE, SECTION 16, T6N, R61W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</si>
</sst>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22" sqref="C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89.65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250</v>
      </c>
      <c r="C3" s="20">
        <v>0</v>
      </c>
      <c r="D3" s="20">
        <v>89.65</v>
      </c>
      <c r="E3" s="20">
        <v>250</v>
      </c>
      <c r="F3" s="20">
        <v>0</v>
      </c>
      <c r="G3" s="20">
        <v>0</v>
      </c>
    </row>
    <row r="4" spans="1:11" ht="15.75" thickBot="1">
      <c r="A4" s="8" t="s">
        <v>8</v>
      </c>
      <c r="B4" s="20">
        <v>5492</v>
      </c>
      <c r="C4" s="20">
        <v>0</v>
      </c>
      <c r="D4" s="20">
        <v>89.65</v>
      </c>
      <c r="E4" s="20">
        <v>5492</v>
      </c>
      <c r="F4" s="20">
        <v>0</v>
      </c>
      <c r="G4" s="20">
        <v>0</v>
      </c>
    </row>
    <row r="5" spans="1:11" ht="15.75" thickBot="1">
      <c r="A5" s="12"/>
      <c r="B5" s="20">
        <v>5592</v>
      </c>
      <c r="C5" s="20">
        <v>8</v>
      </c>
      <c r="D5" s="20">
        <v>89.65</v>
      </c>
      <c r="E5" s="20">
        <v>5591.6753913344983</v>
      </c>
      <c r="F5" s="20">
        <v>4.2576934456926431E-2</v>
      </c>
      <c r="G5" s="20">
        <v>6.9698523009928275</v>
      </c>
    </row>
    <row r="6" spans="1:11" ht="15.75" thickBot="1">
      <c r="A6" s="9" t="s">
        <v>9</v>
      </c>
      <c r="B6" s="20">
        <v>5692</v>
      </c>
      <c r="C6" s="20">
        <v>16</v>
      </c>
      <c r="D6" s="20">
        <v>89.65</v>
      </c>
      <c r="E6" s="20">
        <v>5689.4107145557473</v>
      </c>
      <c r="F6" s="20">
        <v>0.16947902622904679</v>
      </c>
      <c r="G6" s="20">
        <v>27.743748957021971</v>
      </c>
    </row>
    <row r="7" spans="1:11" ht="15.75" thickBot="1">
      <c r="A7" s="13" t="s">
        <v>35</v>
      </c>
      <c r="B7" s="20">
        <v>5792</v>
      </c>
      <c r="C7" s="20">
        <v>24</v>
      </c>
      <c r="D7" s="20">
        <v>89.65</v>
      </c>
      <c r="E7" s="20">
        <v>5783.3036627695283</v>
      </c>
      <c r="F7" s="20">
        <v>0.37823627044900665</v>
      </c>
      <c r="G7" s="20">
        <v>61.917349699635032</v>
      </c>
    </row>
    <row r="8" spans="1:11" ht="15.75" thickBot="1">
      <c r="A8" s="17" t="s">
        <v>12</v>
      </c>
      <c r="B8" s="20">
        <v>5892</v>
      </c>
      <c r="C8" s="20">
        <v>32</v>
      </c>
      <c r="D8" s="20">
        <v>89.65</v>
      </c>
      <c r="E8" s="20">
        <v>5871.5267165405057</v>
      </c>
      <c r="F8" s="20">
        <v>0.66478544481591029</v>
      </c>
      <c r="G8" s="20">
        <v>108.82550426227175</v>
      </c>
    </row>
    <row r="9" spans="1:11" ht="15.75" thickBot="1">
      <c r="A9" s="13"/>
      <c r="B9" s="20">
        <v>5992</v>
      </c>
      <c r="C9" s="20">
        <v>40</v>
      </c>
      <c r="D9" s="20">
        <v>89.65</v>
      </c>
      <c r="E9" s="20">
        <v>5952.3627144792636</v>
      </c>
      <c r="F9" s="20">
        <v>1.0235491955955607</v>
      </c>
      <c r="G9" s="20">
        <v>167.55519877360535</v>
      </c>
    </row>
    <row r="10" spans="1:11" ht="15.75" thickBot="1">
      <c r="A10" s="14" t="s">
        <v>11</v>
      </c>
      <c r="B10" s="20">
        <v>6092</v>
      </c>
      <c r="C10" s="20">
        <v>48</v>
      </c>
      <c r="D10" s="20">
        <v>89.65</v>
      </c>
      <c r="E10" s="20">
        <v>6024.2382758355088</v>
      </c>
      <c r="F10" s="20">
        <v>1.4475445944667498</v>
      </c>
      <c r="G10" s="20">
        <v>236.96332653401015</v>
      </c>
    </row>
    <row r="11" spans="1:11" ht="15.75" thickBot="1">
      <c r="A11" s="15" t="s">
        <v>36</v>
      </c>
      <c r="B11" s="20">
        <v>6192</v>
      </c>
      <c r="C11" s="20">
        <v>56</v>
      </c>
      <c r="D11" s="20">
        <v>89.65</v>
      </c>
      <c r="E11" s="20">
        <v>6085.7544245646814</v>
      </c>
      <c r="F11" s="20">
        <v>1.9285190532780681</v>
      </c>
      <c r="G11" s="20">
        <v>315.69893728720496</v>
      </c>
    </row>
    <row r="12" spans="1:11" ht="15.75" thickBot="1">
      <c r="A12" s="14" t="s">
        <v>10</v>
      </c>
      <c r="B12" s="20">
        <v>6292</v>
      </c>
      <c r="C12" s="20">
        <v>64</v>
      </c>
      <c r="D12" s="20">
        <v>89.65</v>
      </c>
      <c r="E12" s="20">
        <v>6135.7138188053505</v>
      </c>
      <c r="F12" s="20">
        <v>2.4571109512890912</v>
      </c>
      <c r="G12" s="20">
        <v>402.22953193030867</v>
      </c>
    </row>
    <row r="13" spans="1:11" ht="15.75" thickBot="1">
      <c r="A13" s="13" t="s">
        <v>34</v>
      </c>
      <c r="B13" s="20">
        <v>6392</v>
      </c>
      <c r="C13" s="20">
        <v>72</v>
      </c>
      <c r="D13" s="20">
        <v>89.65</v>
      </c>
      <c r="E13" s="20">
        <v>6173.14405577659</v>
      </c>
      <c r="F13" s="20">
        <v>3.0230318484694068</v>
      </c>
      <c r="G13" s="20">
        <v>494.87089086568585</v>
      </c>
    </row>
    <row r="14" spans="1:11" ht="15.75" thickBot="1">
      <c r="A14" s="14" t="s">
        <v>29</v>
      </c>
      <c r="B14" s="20">
        <v>6492</v>
      </c>
      <c r="C14" s="20">
        <v>80</v>
      </c>
      <c r="D14" s="20">
        <v>89.65</v>
      </c>
      <c r="E14" s="20">
        <v>6197.3165984920179</v>
      </c>
      <c r="F14" s="20">
        <v>3.6152667382808792</v>
      </c>
      <c r="G14" s="20">
        <v>591.8198554196432</v>
      </c>
    </row>
    <row r="15" spans="1:11" ht="15.75" thickBot="1">
      <c r="A15" t="str">
        <f>INDEX(Lookup!E2:E5,Lookup!F2)</f>
        <v>Horizontal</v>
      </c>
      <c r="B15" s="20">
        <v>6592</v>
      </c>
      <c r="C15" s="20">
        <v>88</v>
      </c>
      <c r="D15" s="20">
        <v>89.65</v>
      </c>
      <c r="E15" s="20">
        <v>6207.7609559035382</v>
      </c>
      <c r="F15" s="20">
        <v>4.2222884422505311</v>
      </c>
      <c r="G15" s="20">
        <v>691.18942427495074</v>
      </c>
    </row>
    <row r="16" spans="1:11" ht="15.75" thickBot="1">
      <c r="A16" s="14" t="s">
        <v>13</v>
      </c>
      <c r="B16" s="20">
        <v>6617</v>
      </c>
      <c r="C16" s="20">
        <v>90</v>
      </c>
      <c r="D16" s="20">
        <v>89.65</v>
      </c>
      <c r="E16" s="20">
        <v>6208.1972439135288</v>
      </c>
      <c r="F16" s="20">
        <v>4.3749727907342937</v>
      </c>
      <c r="G16" s="20">
        <v>716.18388127799653</v>
      </c>
    </row>
    <row r="17" spans="1:7" ht="15.75" thickBot="1">
      <c r="A17" t="str">
        <f>INDEX(Lookup!A2:A4,Lookup!B2)</f>
        <v>Grid</v>
      </c>
      <c r="B17" s="21">
        <v>10028</v>
      </c>
      <c r="C17" s="22">
        <v>90</v>
      </c>
      <c r="D17" s="22">
        <v>89.65</v>
      </c>
      <c r="E17" s="22">
        <v>6208.1972439135288</v>
      </c>
      <c r="F17" s="22">
        <v>25.211456477337851</v>
      </c>
      <c r="G17" s="22">
        <v>4127.1202396622421</v>
      </c>
    </row>
    <row r="18" spans="1:7" ht="15.75" thickBot="1">
      <c r="A18" s="14" t="s">
        <v>15</v>
      </c>
      <c r="B18" s="16"/>
      <c r="C18" s="1"/>
      <c r="D18" s="1"/>
      <c r="E18" s="1"/>
      <c r="F18" s="1"/>
      <c r="G18" s="1"/>
    </row>
    <row r="19" spans="1:7">
      <c r="A19" t="str">
        <f>INDEX(Lookup!C2:C12,Lookup!D2)</f>
        <v>SPCS-Colorado North-NAD83</v>
      </c>
      <c r="B19" s="16"/>
      <c r="C19" s="1"/>
      <c r="D19" s="1"/>
      <c r="E19" s="1"/>
      <c r="F19" s="1"/>
      <c r="G19" s="1"/>
    </row>
    <row r="20" spans="1:7">
      <c r="B20" s="16"/>
      <c r="C20" s="1"/>
      <c r="D20" s="1"/>
      <c r="E20" s="1"/>
      <c r="F20" s="1"/>
      <c r="G20" s="1"/>
    </row>
    <row r="21" spans="1:7">
      <c r="B21" s="16"/>
      <c r="C21" s="1"/>
      <c r="D21" s="1"/>
      <c r="E21" s="1"/>
      <c r="F21" s="1"/>
      <c r="G21" s="1"/>
    </row>
    <row r="22" spans="1:7">
      <c r="B22" s="16"/>
      <c r="C22" s="1"/>
      <c r="D22" s="1"/>
      <c r="E22" s="1"/>
      <c r="F22" s="1"/>
      <c r="G22" s="1"/>
    </row>
    <row r="23" spans="1:7">
      <c r="B23" s="16"/>
      <c r="C23" s="1"/>
      <c r="D23" s="1"/>
      <c r="E23" s="1"/>
      <c r="F23" s="1"/>
      <c r="G23" s="1"/>
    </row>
    <row r="24" spans="1:7">
      <c r="B24" s="16"/>
      <c r="C24" s="1"/>
      <c r="D24" s="1"/>
      <c r="E24" s="1"/>
      <c r="F24" s="1"/>
      <c r="G24" s="1"/>
    </row>
    <row r="25" spans="1:7">
      <c r="B25" s="16"/>
      <c r="C25" s="1"/>
      <c r="D25" s="1"/>
      <c r="E25" s="1"/>
      <c r="F25" s="1"/>
      <c r="G25" s="1"/>
    </row>
    <row r="26" spans="1:7">
      <c r="B26" s="16"/>
      <c r="C26" s="1"/>
      <c r="D26" s="1"/>
      <c r="E26" s="1"/>
      <c r="F26" s="1"/>
      <c r="G26" s="1"/>
    </row>
    <row r="27" spans="1:7">
      <c r="B27" s="16"/>
      <c r="C27" s="1"/>
      <c r="D27" s="1"/>
      <c r="E27" s="1"/>
      <c r="F27" s="1"/>
      <c r="G27" s="1"/>
    </row>
    <row r="28" spans="1:7">
      <c r="B28" s="16"/>
      <c r="C28" s="1"/>
      <c r="D28" s="1"/>
      <c r="E28" s="1"/>
      <c r="F28" s="1"/>
      <c r="G28" s="1"/>
    </row>
    <row r="29" spans="1:7">
      <c r="B29" s="16"/>
      <c r="C29" s="1"/>
      <c r="D29" s="1"/>
      <c r="E29" s="1"/>
      <c r="F29" s="1"/>
      <c r="G29" s="1"/>
    </row>
    <row r="30" spans="1:7">
      <c r="B30" s="16"/>
      <c r="C30" s="1"/>
      <c r="D30" s="1"/>
      <c r="E30" s="1"/>
      <c r="F30" s="1"/>
      <c r="G30" s="1"/>
    </row>
    <row r="31" spans="1:7">
      <c r="B31" s="16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4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2012-03-21T19:38:40Z</dcterms:modified>
</cp:coreProperties>
</file>