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<sst xmlns="http://schemas.openxmlformats.org/spreadsheetml/2006/main" count="41" uniqueCount="37">
  <si>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</si>
  <si>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</si>
  <si>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</si>
  <si>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</si>
  <si>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</si>
  <si>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</si>
  <si>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</si>
  <si>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</si>
  <si>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</si>
  <si>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</si>
  <si>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</si>
  <si>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</si>
  <si>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</si>
  <si>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</si>
  <si>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</si>
  <si>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</si>
  <si>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</si>
  <si>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</si>
  <si>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</si>
  <si>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</si>
  <si>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</si>
  <si>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</si>
  <si>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</si>
  <si>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</si>
  <si>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</si>
  <si>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</si>
  <si>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</si>
  <si>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</si>
  <si>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</si>
  <si>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</si>
  <si>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</si>
  <si>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</si>
  <si>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</si>
  <si>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</si>
  <si>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</si>
  <si>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Ritchey USX WW2702D</t>
  </si>
  <si>
    <t>NWNE 27 1N 66W</t>
  </si>
</sst>
</file>

<file path=xl/styles.xml><?xml version="1.0" encoding="utf-8"?>
<styleSheet xmlns="http://schemas.openxmlformats.org/spreadsheetml/2006/main">
  <numFmts count="9">
    <numFmt numFmtId="165" formatCode="0.0"/>
    <numFmt numFmtId="168" formatCode="0,000.0"/>
    <numFmt numFmtId="169" formatCode="000.0"/>
    <numFmt numFmtId="170" formatCode="000.00"/>
    <numFmt numFmtId="172" formatCode="00.00"/>
    <numFmt numFmtId="173" formatCode="\-00.0"/>
    <numFmt numFmtId="174" formatCode="#,##0.0"/>
    <numFmt numFmtId="175" formatCode="\-000.0"/>
    <numFmt numFmtId="177" formatCode="\-0,000.0"/>
  </numFmts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7.5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5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69" fontId="4" fillId="0" borderId="0" xfId="1" applyNumberFormat="1" applyFont="1" applyFill="1" applyAlignment="1">
      <alignment horizontal="right" vertical="center"/>
    </xf>
    <xf numFmtId="170" fontId="4" fillId="0" borderId="0" xfId="1" applyNumberFormat="1" applyFont="1" applyFill="1" applyAlignment="1">
      <alignment horizontal="right" vertical="center"/>
    </xf>
    <xf numFmtId="172" fontId="4" fillId="0" borderId="0" xfId="1" applyNumberFormat="1" applyFont="1" applyFill="1" applyAlignment="1">
      <alignment horizontal="right" vertical="center"/>
    </xf>
    <xf numFmtId="173" fontId="4" fillId="0" borderId="0" xfId="1" applyNumberFormat="1" applyFont="1" applyFill="1" applyAlignment="1">
      <alignment horizontal="right" vertical="center"/>
    </xf>
    <xf numFmtId="168" fontId="4" fillId="0" borderId="0" xfId="1" applyNumberFormat="1" applyFont="1" applyFill="1" applyAlignment="1">
      <alignment horizontal="right" vertical="center"/>
    </xf>
    <xf numFmtId="174" fontId="4" fillId="0" borderId="0" xfId="1" applyNumberFormat="1" applyFont="1" applyFill="1" applyAlignment="1">
      <alignment horizontal="right" vertical="center"/>
    </xf>
    <xf numFmtId="175" fontId="4" fillId="0" borderId="0" xfId="1" applyNumberFormat="1" applyFont="1" applyFill="1" applyAlignment="1">
      <alignment horizontal="right" vertical="center"/>
    </xf>
    <xf numFmtId="168" fontId="4" fillId="0" borderId="4" xfId="1" applyNumberFormat="1" applyFont="1" applyFill="1" applyBorder="1" applyAlignment="1">
      <alignment horizontal="right" vertical="center"/>
    </xf>
    <xf numFmtId="172" fontId="4" fillId="0" borderId="4" xfId="1" applyNumberFormat="1" applyFont="1" applyFill="1" applyBorder="1" applyAlignment="1">
      <alignment horizontal="right" vertical="center"/>
    </xf>
    <xf numFmtId="170" fontId="4" fillId="0" borderId="4" xfId="1" applyNumberFormat="1" applyFont="1" applyFill="1" applyBorder="1" applyAlignment="1">
      <alignment horizontal="right" vertical="center"/>
    </xf>
    <xf numFmtId="174" fontId="4" fillId="0" borderId="4" xfId="1" applyNumberFormat="1" applyFont="1" applyFill="1" applyBorder="1" applyAlignment="1">
      <alignment horizontal="right" vertical="center"/>
    </xf>
    <xf numFmtId="173" fontId="4" fillId="0" borderId="4" xfId="1" applyNumberFormat="1" applyFont="1" applyFill="1" applyBorder="1" applyAlignment="1">
      <alignment horizontal="right" vertical="center"/>
    </xf>
    <xf numFmtId="165" fontId="4" fillId="0" borderId="4" xfId="1" applyNumberFormat="1" applyFont="1" applyFill="1" applyBorder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70" fontId="4" fillId="0" borderId="0" xfId="1" applyNumberFormat="1" applyFont="1" applyFill="1" applyAlignment="1">
      <alignment horizontal="right" vertical="center"/>
    </xf>
    <xf numFmtId="172" fontId="4" fillId="0" borderId="0" xfId="1" applyNumberFormat="1" applyFont="1" applyFill="1" applyAlignment="1">
      <alignment horizontal="right" vertical="center"/>
    </xf>
    <xf numFmtId="173" fontId="4" fillId="0" borderId="0" xfId="1" applyNumberFormat="1" applyFont="1" applyFill="1" applyAlignment="1">
      <alignment horizontal="right" vertical="center"/>
    </xf>
    <xf numFmtId="168" fontId="4" fillId="0" borderId="0" xfId="1" applyNumberFormat="1" applyFont="1" applyFill="1" applyAlignment="1">
      <alignment horizontal="right" vertical="center"/>
    </xf>
    <xf numFmtId="174" fontId="4" fillId="0" borderId="0" xfId="1" applyNumberFormat="1" applyFont="1" applyFill="1" applyAlignment="1">
      <alignment horizontal="right" vertical="center"/>
    </xf>
    <xf numFmtId="175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70" fontId="4" fillId="0" borderId="0" xfId="1" applyNumberFormat="1" applyFont="1" applyFill="1" applyAlignment="1">
      <alignment horizontal="right" vertical="center"/>
    </xf>
    <xf numFmtId="168" fontId="4" fillId="0" borderId="0" xfId="1" applyNumberFormat="1" applyFont="1" applyFill="1" applyAlignment="1">
      <alignment horizontal="right" vertical="center"/>
    </xf>
    <xf numFmtId="174" fontId="4" fillId="0" borderId="0" xfId="1" applyNumberFormat="1" applyFont="1" applyFill="1" applyAlignment="1">
      <alignment horizontal="right" vertical="center"/>
    </xf>
    <xf numFmtId="175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174" fontId="4" fillId="0" borderId="0" xfId="1" applyNumberFormat="1" applyFont="1" applyFill="1" applyAlignment="1">
      <alignment horizontal="right" vertical="center"/>
    </xf>
    <xf numFmtId="168" fontId="4" fillId="0" borderId="4" xfId="1" applyNumberFormat="1" applyFont="1" applyFill="1" applyBorder="1" applyAlignment="1">
      <alignment horizontal="right" vertical="center"/>
    </xf>
    <xf numFmtId="174" fontId="4" fillId="0" borderId="4" xfId="1" applyNumberFormat="1" applyFont="1" applyFill="1" applyBorder="1" applyAlignment="1">
      <alignment horizontal="right" vertical="center"/>
    </xf>
    <xf numFmtId="165" fontId="4" fillId="0" borderId="4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 vertical="center" wrapText="1" indent="1"/>
    </xf>
    <xf numFmtId="0" fontId="4" fillId="0" borderId="4" xfId="1" applyFont="1" applyFill="1" applyBorder="1" applyAlignment="1">
      <alignment horizontal="right" vertical="center" wrapText="1" inden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14"/>
  <sheetViews>
    <sheetView tabSelected="1" view="pageBreakPreview" zoomScaleNormal="100" zoomScaleSheetLayoutView="100" workbookViewId="0">
      <selection activeCell="C63" sqref="C6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>
      <c r="A3" s="9" t="s">
        <v>33</v>
      </c>
      <c r="B3" s="19">
        <v>287</v>
      </c>
      <c r="C3" s="18">
        <v>0.7</v>
      </c>
      <c r="D3" s="20">
        <v>230.8</v>
      </c>
      <c r="E3" s="19">
        <v>287</v>
      </c>
      <c r="F3" s="17">
        <v>-1.1000000000000001</v>
      </c>
      <c r="G3" s="17">
        <v>-1.4</v>
      </c>
    </row>
    <row r="4" spans="1:11" ht="15.75" thickBot="1">
      <c r="A4" s="6" t="s">
        <v>8</v>
      </c>
      <c r="B4" s="19">
        <v>391</v>
      </c>
      <c r="C4" s="18">
        <v>2</v>
      </c>
      <c r="D4" s="20">
        <v>257.10000000000002</v>
      </c>
      <c r="E4" s="19">
        <v>391</v>
      </c>
      <c r="F4" s="17">
        <v>-1.9</v>
      </c>
      <c r="G4" s="17">
        <v>-3.6</v>
      </c>
    </row>
    <row r="5" spans="1:11" ht="15.75" thickBot="1">
      <c r="A5" s="10">
        <v>100322</v>
      </c>
      <c r="B5" s="19">
        <v>518</v>
      </c>
      <c r="C5" s="18">
        <v>4.7</v>
      </c>
      <c r="D5" s="20">
        <v>259.3</v>
      </c>
      <c r="E5" s="17">
        <v>517.70000000000005</v>
      </c>
      <c r="F5" s="17">
        <v>-3.4</v>
      </c>
      <c r="G5" s="17">
        <v>-10.9</v>
      </c>
    </row>
    <row r="6" spans="1:11" ht="15.75" thickBot="1">
      <c r="A6" s="7" t="s">
        <v>9</v>
      </c>
      <c r="B6" s="19">
        <v>646</v>
      </c>
      <c r="C6" s="18">
        <v>6.9</v>
      </c>
      <c r="D6" s="20">
        <v>263.10000000000002</v>
      </c>
      <c r="E6" s="17">
        <v>645.1</v>
      </c>
      <c r="F6" s="17">
        <v>-5.3</v>
      </c>
      <c r="G6" s="17">
        <v>-23.7</v>
      </c>
    </row>
    <row r="7" spans="1:11" ht="15.75" thickBot="1">
      <c r="A7" s="11" t="s">
        <v>35</v>
      </c>
      <c r="B7" s="19">
        <v>774</v>
      </c>
      <c r="C7" s="18">
        <v>9.1</v>
      </c>
      <c r="D7" s="20">
        <v>263.39999999999998</v>
      </c>
      <c r="E7" s="17">
        <v>771.8</v>
      </c>
      <c r="F7" s="17">
        <v>-7.4</v>
      </c>
      <c r="G7" s="17">
        <v>-41.4</v>
      </c>
    </row>
    <row r="8" spans="1:11" ht="15.75" thickBot="1">
      <c r="A8" s="14" t="s">
        <v>12</v>
      </c>
      <c r="B8" s="19">
        <v>902</v>
      </c>
      <c r="C8" s="21">
        <v>11.4</v>
      </c>
      <c r="D8" s="20">
        <v>264.39999999999998</v>
      </c>
      <c r="E8" s="17">
        <v>897.8</v>
      </c>
      <c r="F8" s="17">
        <v>-9.8000000000000007</v>
      </c>
      <c r="G8" s="22">
        <v>-64</v>
      </c>
    </row>
    <row r="9" spans="1:11" ht="15.75" thickBot="1">
      <c r="A9" s="11"/>
      <c r="B9" s="23">
        <v>1030</v>
      </c>
      <c r="C9" s="21">
        <v>13.6</v>
      </c>
      <c r="D9" s="20">
        <v>263.3</v>
      </c>
      <c r="E9" s="24">
        <v>1022.7</v>
      </c>
      <c r="F9" s="17">
        <v>-12.7</v>
      </c>
      <c r="G9" s="17">
        <v>-91.6</v>
      </c>
    </row>
    <row r="10" spans="1:11" ht="15.75" thickBot="1">
      <c r="A10" s="12" t="s">
        <v>11</v>
      </c>
      <c r="B10" s="23">
        <v>1159</v>
      </c>
      <c r="C10" s="21">
        <v>16.5</v>
      </c>
      <c r="D10" s="20">
        <v>260.39999999999998</v>
      </c>
      <c r="E10" s="24">
        <v>1147.3</v>
      </c>
      <c r="F10" s="17">
        <v>-17.600000000000001</v>
      </c>
      <c r="G10" s="17">
        <v>-124.7</v>
      </c>
    </row>
    <row r="11" spans="1:11" ht="15.75" thickBot="1">
      <c r="A11" s="13" t="s">
        <v>36</v>
      </c>
      <c r="B11" s="23">
        <v>1287</v>
      </c>
      <c r="C11" s="21">
        <v>17.899999999999999</v>
      </c>
      <c r="D11" s="20">
        <v>260.39999999999998</v>
      </c>
      <c r="E11" s="24">
        <v>1269.5999999999999</v>
      </c>
      <c r="F11" s="17">
        <v>-23.9</v>
      </c>
      <c r="G11" s="25">
        <v>-162</v>
      </c>
    </row>
    <row r="12" spans="1:11" ht="15.75" thickBot="1">
      <c r="A12" s="12" t="s">
        <v>10</v>
      </c>
      <c r="B12" s="23">
        <v>1421</v>
      </c>
      <c r="C12" s="21">
        <v>17.8</v>
      </c>
      <c r="D12" s="20">
        <v>263.10000000000002</v>
      </c>
      <c r="E12" s="24">
        <v>1397.1</v>
      </c>
      <c r="F12" s="17">
        <v>-29.8</v>
      </c>
      <c r="G12" s="17">
        <v>-202.7</v>
      </c>
    </row>
    <row r="13" spans="1:11" ht="15.75" thickBot="1">
      <c r="A13" s="11" t="s">
        <v>34</v>
      </c>
      <c r="B13" s="26">
        <v>1495</v>
      </c>
      <c r="C13" s="27">
        <v>17.3</v>
      </c>
      <c r="D13" s="28">
        <v>260.5</v>
      </c>
      <c r="E13" s="29">
        <v>1467.7</v>
      </c>
      <c r="F13" s="30">
        <v>-33</v>
      </c>
      <c r="G13" s="31">
        <v>-224.7</v>
      </c>
    </row>
    <row r="14" spans="1:11" ht="15.75" thickBot="1">
      <c r="A14" s="12" t="s">
        <v>29</v>
      </c>
      <c r="B14" s="37">
        <v>1623</v>
      </c>
      <c r="C14" s="35">
        <v>16.600000000000001</v>
      </c>
      <c r="D14" s="34">
        <v>259.8</v>
      </c>
      <c r="E14" s="38">
        <v>1590.1</v>
      </c>
      <c r="F14" s="32">
        <v>-39.299999999999997</v>
      </c>
      <c r="G14" s="32">
        <v>-261.5</v>
      </c>
    </row>
    <row r="15" spans="1:11" ht="15.75" thickBot="1">
      <c r="A15" t="str">
        <f>INDEX(Lookup!E2:E5,Lookup!F2)</f>
        <v>Directional</v>
      </c>
      <c r="B15" s="37">
        <v>1752</v>
      </c>
      <c r="C15" s="35">
        <v>17</v>
      </c>
      <c r="D15" s="34">
        <v>261.89999999999998</v>
      </c>
      <c r="E15" s="38">
        <v>1713.6</v>
      </c>
      <c r="F15" s="32">
        <v>-45.3</v>
      </c>
      <c r="G15" s="32">
        <v>-298.3</v>
      </c>
    </row>
    <row r="16" spans="1:11" ht="15.75" thickBot="1">
      <c r="A16" s="12" t="s">
        <v>13</v>
      </c>
      <c r="B16" s="37">
        <v>1880</v>
      </c>
      <c r="C16" s="35">
        <v>17.2</v>
      </c>
      <c r="D16" s="34">
        <v>262.8</v>
      </c>
      <c r="E16" s="38">
        <v>1835.9</v>
      </c>
      <c r="F16" s="32">
        <v>-50.3</v>
      </c>
      <c r="G16" s="32">
        <v>-335.6</v>
      </c>
    </row>
    <row r="17" spans="1:7" ht="15.75" thickBot="1">
      <c r="A17" t="str">
        <f>INDEX(Lookup!A2:A4,Lookup!B2)</f>
        <v>Grid</v>
      </c>
      <c r="B17" s="37">
        <v>2009</v>
      </c>
      <c r="C17" s="35">
        <v>18.2</v>
      </c>
      <c r="D17" s="34">
        <v>263.60000000000002</v>
      </c>
      <c r="E17" s="38">
        <v>1958.8</v>
      </c>
      <c r="F17" s="32">
        <v>-54.9</v>
      </c>
      <c r="G17" s="32">
        <v>-374.5</v>
      </c>
    </row>
    <row r="18" spans="1:7" ht="15.75" thickBot="1">
      <c r="A18" s="12" t="s">
        <v>15</v>
      </c>
      <c r="B18" s="37">
        <v>2137</v>
      </c>
      <c r="C18" s="35">
        <v>18.8</v>
      </c>
      <c r="D18" s="34">
        <v>263.8</v>
      </c>
      <c r="E18" s="38">
        <v>2080.1999999999998</v>
      </c>
      <c r="F18" s="32">
        <v>-59.4</v>
      </c>
      <c r="G18" s="32">
        <v>-414.9</v>
      </c>
    </row>
    <row r="19" spans="1:7">
      <c r="A19" t="str">
        <f>INDEX(Lookup!C2:C12,Lookup!D2)</f>
        <v>SPCS-Colorado North-NAD83</v>
      </c>
      <c r="B19" s="37">
        <v>2265</v>
      </c>
      <c r="C19" s="35">
        <v>17.2</v>
      </c>
      <c r="D19" s="34">
        <v>262.10000000000002</v>
      </c>
      <c r="E19" s="37">
        <v>2202</v>
      </c>
      <c r="F19" s="32">
        <v>-64.2</v>
      </c>
      <c r="G19" s="32">
        <v>-454.2</v>
      </c>
    </row>
    <row r="20" spans="1:7">
      <c r="B20" s="37">
        <v>2394</v>
      </c>
      <c r="C20" s="35">
        <v>17.399999999999999</v>
      </c>
      <c r="D20" s="34">
        <v>260.39999999999998</v>
      </c>
      <c r="E20" s="38">
        <v>2325.1</v>
      </c>
      <c r="F20" s="36">
        <v>-70</v>
      </c>
      <c r="G20" s="32">
        <v>-492.1</v>
      </c>
    </row>
    <row r="21" spans="1:7">
      <c r="B21" s="37">
        <v>2522</v>
      </c>
      <c r="C21" s="35">
        <v>16.600000000000001</v>
      </c>
      <c r="D21" s="34">
        <v>262.60000000000002</v>
      </c>
      <c r="E21" s="38">
        <v>2447.5</v>
      </c>
      <c r="F21" s="32">
        <v>-75.599999999999994</v>
      </c>
      <c r="G21" s="32">
        <v>-529.1</v>
      </c>
    </row>
    <row r="22" spans="1:7">
      <c r="B22" s="37">
        <v>2651</v>
      </c>
      <c r="C22" s="35">
        <v>16.7</v>
      </c>
      <c r="D22" s="34">
        <v>264.89999999999998</v>
      </c>
      <c r="E22" s="38">
        <v>2571.1</v>
      </c>
      <c r="F22" s="32">
        <v>-79.599999999999994</v>
      </c>
      <c r="G22" s="32">
        <v>-565.79999999999995</v>
      </c>
    </row>
    <row r="23" spans="1:7">
      <c r="B23" s="37">
        <v>2779</v>
      </c>
      <c r="C23" s="35">
        <v>16</v>
      </c>
      <c r="D23" s="34">
        <v>260.5</v>
      </c>
      <c r="E23" s="38">
        <v>2693.9</v>
      </c>
      <c r="F23" s="32">
        <v>-84.1</v>
      </c>
      <c r="G23" s="32">
        <v>-601.5</v>
      </c>
    </row>
    <row r="24" spans="1:7">
      <c r="B24" s="37">
        <v>2907</v>
      </c>
      <c r="C24" s="35">
        <v>15.5</v>
      </c>
      <c r="D24" s="34">
        <v>261.7</v>
      </c>
      <c r="E24" s="38">
        <v>2817.1</v>
      </c>
      <c r="F24" s="32">
        <v>-89.5</v>
      </c>
      <c r="G24" s="32">
        <v>-635.9</v>
      </c>
    </row>
    <row r="25" spans="1:7">
      <c r="B25" s="37">
        <v>3036</v>
      </c>
      <c r="C25" s="35">
        <v>16.899999999999999</v>
      </c>
      <c r="D25" s="34">
        <v>264.8</v>
      </c>
      <c r="E25" s="37">
        <v>2941</v>
      </c>
      <c r="F25" s="32">
        <v>-93.7</v>
      </c>
      <c r="G25" s="32">
        <v>-671.6</v>
      </c>
    </row>
    <row r="26" spans="1:7">
      <c r="B26" s="37">
        <v>3164</v>
      </c>
      <c r="C26" s="35">
        <v>16.2</v>
      </c>
      <c r="D26" s="34">
        <v>261.3</v>
      </c>
      <c r="E26" s="38">
        <v>3063.7</v>
      </c>
      <c r="F26" s="32">
        <v>-98.1</v>
      </c>
      <c r="G26" s="32">
        <v>-707.8</v>
      </c>
    </row>
    <row r="27" spans="1:7">
      <c r="B27" s="37">
        <v>3293</v>
      </c>
      <c r="C27" s="35">
        <v>15.1</v>
      </c>
      <c r="D27" s="34">
        <v>259.60000000000002</v>
      </c>
      <c r="E27" s="38">
        <v>3187.9</v>
      </c>
      <c r="F27" s="32">
        <v>-103.8</v>
      </c>
      <c r="G27" s="32">
        <v>-742.1</v>
      </c>
    </row>
    <row r="28" spans="1:7">
      <c r="B28" s="37">
        <v>3421</v>
      </c>
      <c r="C28" s="35">
        <v>16.899999999999999</v>
      </c>
      <c r="D28" s="34">
        <v>263.89999999999998</v>
      </c>
      <c r="E28" s="37">
        <v>3311</v>
      </c>
      <c r="F28" s="32">
        <v>-108.8</v>
      </c>
      <c r="G28" s="39">
        <v>-777</v>
      </c>
    </row>
    <row r="29" spans="1:7">
      <c r="B29" s="37">
        <v>3549</v>
      </c>
      <c r="C29" s="35">
        <v>17.600000000000001</v>
      </c>
      <c r="D29" s="34">
        <v>261.10000000000002</v>
      </c>
      <c r="E29" s="38">
        <v>3433.2</v>
      </c>
      <c r="F29" s="32">
        <v>-113.8</v>
      </c>
      <c r="G29" s="32">
        <v>-814.6</v>
      </c>
    </row>
    <row r="30" spans="1:7">
      <c r="B30" s="37">
        <v>3678</v>
      </c>
      <c r="C30" s="35">
        <v>16.5</v>
      </c>
      <c r="D30" s="34">
        <v>259.3</v>
      </c>
      <c r="E30" s="38">
        <v>3556.5</v>
      </c>
      <c r="F30" s="32">
        <v>-120.2</v>
      </c>
      <c r="G30" s="32">
        <v>-851.9</v>
      </c>
    </row>
    <row r="31" spans="1:7">
      <c r="B31" s="37">
        <v>3806</v>
      </c>
      <c r="C31" s="35">
        <v>16.8</v>
      </c>
      <c r="D31" s="34">
        <v>261.10000000000002</v>
      </c>
      <c r="E31" s="38">
        <v>3679.2</v>
      </c>
      <c r="F31" s="32">
        <v>-126.5</v>
      </c>
      <c r="G31" s="39">
        <v>-888</v>
      </c>
    </row>
    <row r="32" spans="1:7">
      <c r="B32" s="37">
        <v>3935</v>
      </c>
      <c r="C32" s="35">
        <v>16.600000000000001</v>
      </c>
      <c r="D32" s="34">
        <v>262.5</v>
      </c>
      <c r="E32" s="38">
        <v>3802.7</v>
      </c>
      <c r="F32" s="32">
        <v>-131.80000000000001</v>
      </c>
      <c r="G32" s="32">
        <v>-924.7</v>
      </c>
    </row>
    <row r="33" spans="2:7">
      <c r="B33" s="37">
        <v>4063</v>
      </c>
      <c r="C33" s="35">
        <v>16.5</v>
      </c>
      <c r="D33" s="34">
        <v>262.89999999999998</v>
      </c>
      <c r="E33" s="38">
        <v>3925.4</v>
      </c>
      <c r="F33" s="32">
        <v>-136.4</v>
      </c>
      <c r="G33" s="32">
        <v>-960.9</v>
      </c>
    </row>
    <row r="34" spans="2:7">
      <c r="B34" s="37">
        <v>4191</v>
      </c>
      <c r="C34" s="35">
        <v>15.8</v>
      </c>
      <c r="D34" s="34">
        <v>264.5</v>
      </c>
      <c r="E34" s="38">
        <v>4048.4</v>
      </c>
      <c r="F34" s="32">
        <v>-140.30000000000001</v>
      </c>
      <c r="G34" s="32">
        <v>-996.3</v>
      </c>
    </row>
    <row r="35" spans="2:7">
      <c r="B35" s="37">
        <v>4320</v>
      </c>
      <c r="C35" s="35">
        <v>15.9</v>
      </c>
      <c r="D35" s="34">
        <v>263.8</v>
      </c>
      <c r="E35" s="38">
        <v>4172.5</v>
      </c>
      <c r="F35" s="32">
        <v>-143.9</v>
      </c>
      <c r="G35" s="38">
        <v>-1031.3</v>
      </c>
    </row>
    <row r="36" spans="2:7">
      <c r="B36" s="37">
        <v>4448</v>
      </c>
      <c r="C36" s="35">
        <v>12.7</v>
      </c>
      <c r="D36" s="34">
        <v>264.39999999999998</v>
      </c>
      <c r="E36" s="38">
        <v>4296.5</v>
      </c>
      <c r="F36" s="32">
        <v>-147.19999999999999</v>
      </c>
      <c r="G36" s="38">
        <v>-1062.7</v>
      </c>
    </row>
    <row r="37" spans="2:7">
      <c r="B37" s="37">
        <v>4577</v>
      </c>
      <c r="C37" s="35">
        <v>10.7</v>
      </c>
      <c r="D37" s="34">
        <v>266</v>
      </c>
      <c r="E37" s="38">
        <v>4422.8</v>
      </c>
      <c r="F37" s="32">
        <v>-149.4</v>
      </c>
      <c r="G37" s="38">
        <v>-1088.8</v>
      </c>
    </row>
    <row r="38" spans="2:7">
      <c r="B38" s="37">
        <v>4705</v>
      </c>
      <c r="C38" s="33">
        <v>8.5</v>
      </c>
      <c r="D38" s="34">
        <v>261</v>
      </c>
      <c r="E38" s="37">
        <v>4549</v>
      </c>
      <c r="F38" s="32">
        <v>-151.69999999999999</v>
      </c>
      <c r="G38" s="40">
        <v>-1110</v>
      </c>
    </row>
    <row r="39" spans="2:7">
      <c r="B39" s="37">
        <v>4833</v>
      </c>
      <c r="C39" s="33">
        <v>5.9</v>
      </c>
      <c r="D39" s="34">
        <v>263.5</v>
      </c>
      <c r="E39" s="37">
        <v>4676</v>
      </c>
      <c r="F39" s="32">
        <v>-153.9</v>
      </c>
      <c r="G39" s="38">
        <v>-1125.9000000000001</v>
      </c>
    </row>
    <row r="40" spans="2:7">
      <c r="B40" s="37">
        <v>4962</v>
      </c>
      <c r="C40" s="33">
        <v>2.7</v>
      </c>
      <c r="D40" s="34">
        <v>293.39999999999998</v>
      </c>
      <c r="E40" s="38">
        <v>4804.6000000000004</v>
      </c>
      <c r="F40" s="32">
        <v>-153.5</v>
      </c>
      <c r="G40" s="38">
        <v>-1135.3</v>
      </c>
    </row>
    <row r="41" spans="2:7">
      <c r="B41" s="37">
        <v>5090</v>
      </c>
      <c r="C41" s="33">
        <v>1.6</v>
      </c>
      <c r="D41" s="34">
        <v>356.7</v>
      </c>
      <c r="E41" s="38">
        <v>4932.6000000000004</v>
      </c>
      <c r="F41" s="32">
        <v>-150.5</v>
      </c>
      <c r="G41" s="38">
        <v>-1138.0999999999999</v>
      </c>
    </row>
    <row r="42" spans="2:7">
      <c r="B42" s="37">
        <v>5219</v>
      </c>
      <c r="C42" s="33">
        <v>1.8</v>
      </c>
      <c r="D42" s="34">
        <v>353.9</v>
      </c>
      <c r="E42" s="38">
        <v>5061.5</v>
      </c>
      <c r="F42" s="32">
        <v>-146.69999999999999</v>
      </c>
      <c r="G42" s="38">
        <v>-1138.5</v>
      </c>
    </row>
    <row r="43" spans="2:7">
      <c r="B43" s="37">
        <v>5347</v>
      </c>
      <c r="C43" s="33">
        <v>0.4</v>
      </c>
      <c r="D43" s="34">
        <v>351.8</v>
      </c>
      <c r="E43" s="38">
        <v>5189.5</v>
      </c>
      <c r="F43" s="32">
        <v>-144.19999999999999</v>
      </c>
      <c r="G43" s="38">
        <v>-1138.7</v>
      </c>
    </row>
    <row r="44" spans="2:7">
      <c r="B44" s="37">
        <v>5475</v>
      </c>
      <c r="C44" s="33">
        <v>0.3</v>
      </c>
      <c r="D44" s="34">
        <v>326.60000000000002</v>
      </c>
      <c r="E44" s="38">
        <v>5317.5</v>
      </c>
      <c r="F44" s="32">
        <v>-143.5</v>
      </c>
      <c r="G44" s="40">
        <v>-1139</v>
      </c>
    </row>
    <row r="45" spans="2:7">
      <c r="B45" s="38">
        <v>5557.5</v>
      </c>
      <c r="C45" s="33">
        <v>0.3</v>
      </c>
      <c r="D45" s="33">
        <v>318.48</v>
      </c>
      <c r="E45" s="38">
        <v>5399.9</v>
      </c>
      <c r="F45" s="32">
        <v>-143.19999999999999</v>
      </c>
      <c r="G45" s="38">
        <v>-1139.2</v>
      </c>
    </row>
    <row r="46" spans="2:7">
      <c r="B46" s="44">
        <v>5604</v>
      </c>
      <c r="C46" s="42">
        <v>0.3</v>
      </c>
      <c r="D46" s="43">
        <v>313.89999999999998</v>
      </c>
      <c r="E46" s="45">
        <v>5446.5</v>
      </c>
      <c r="F46" s="46">
        <v>-143</v>
      </c>
      <c r="G46" s="45">
        <v>-1139.4000000000001</v>
      </c>
    </row>
    <row r="47" spans="2:7">
      <c r="B47" s="44">
        <v>5732</v>
      </c>
      <c r="C47" s="42">
        <v>0.8</v>
      </c>
      <c r="D47" s="43">
        <v>245.4</v>
      </c>
      <c r="E47" s="45">
        <v>5574.5</v>
      </c>
      <c r="F47" s="41">
        <v>-143.1</v>
      </c>
      <c r="G47" s="45">
        <v>-1140.5</v>
      </c>
    </row>
    <row r="48" spans="2:7">
      <c r="B48" s="44">
        <v>5861</v>
      </c>
      <c r="C48" s="42">
        <v>0.6</v>
      </c>
      <c r="D48" s="43">
        <v>240</v>
      </c>
      <c r="E48" s="45">
        <v>5703.5</v>
      </c>
      <c r="F48" s="41">
        <v>-143.80000000000001</v>
      </c>
      <c r="G48" s="45">
        <v>-1141.9000000000001</v>
      </c>
    </row>
    <row r="49" spans="2:7">
      <c r="B49" s="44">
        <v>5989</v>
      </c>
      <c r="C49" s="42">
        <v>0.7</v>
      </c>
      <c r="D49" s="43">
        <v>251.5</v>
      </c>
      <c r="E49" s="45">
        <v>5831.4</v>
      </c>
      <c r="F49" s="41">
        <v>-144.4</v>
      </c>
      <c r="G49" s="45">
        <v>-1143.2</v>
      </c>
    </row>
    <row r="50" spans="2:7">
      <c r="B50" s="44">
        <v>6117</v>
      </c>
      <c r="C50" s="42">
        <v>0.7</v>
      </c>
      <c r="D50" s="43">
        <v>285.5</v>
      </c>
      <c r="E50" s="45">
        <v>5959.4</v>
      </c>
      <c r="F50" s="41">
        <v>-144.5</v>
      </c>
      <c r="G50" s="45">
        <v>-1144.7</v>
      </c>
    </row>
    <row r="51" spans="2:7">
      <c r="B51" s="44">
        <v>6246</v>
      </c>
      <c r="C51" s="42">
        <v>0.8</v>
      </c>
      <c r="D51" s="43">
        <v>276.3</v>
      </c>
      <c r="E51" s="45">
        <v>6088.4</v>
      </c>
      <c r="F51" s="41">
        <v>-144.19999999999999</v>
      </c>
      <c r="G51" s="45">
        <v>-1146.3</v>
      </c>
    </row>
    <row r="52" spans="2:7">
      <c r="B52" s="44">
        <v>6374</v>
      </c>
      <c r="C52" s="42">
        <v>1.2</v>
      </c>
      <c r="D52" s="43">
        <v>253</v>
      </c>
      <c r="E52" s="45">
        <v>6216.4</v>
      </c>
      <c r="F52" s="41">
        <v>-144.4</v>
      </c>
      <c r="G52" s="45">
        <v>-1148.5</v>
      </c>
    </row>
    <row r="53" spans="2:7">
      <c r="B53" s="44">
        <v>6503</v>
      </c>
      <c r="C53" s="42">
        <v>0.6</v>
      </c>
      <c r="D53" s="43">
        <v>272.7</v>
      </c>
      <c r="E53" s="45">
        <v>6345.4</v>
      </c>
      <c r="F53" s="41">
        <v>-144.80000000000001</v>
      </c>
      <c r="G53" s="45">
        <v>-1150.5</v>
      </c>
    </row>
    <row r="54" spans="2:7">
      <c r="B54" s="44">
        <v>6631</v>
      </c>
      <c r="C54" s="42">
        <v>0.7</v>
      </c>
      <c r="D54" s="43">
        <v>305.10000000000002</v>
      </c>
      <c r="E54" s="45">
        <v>6473.4</v>
      </c>
      <c r="F54" s="41">
        <v>-144.30000000000001</v>
      </c>
      <c r="G54" s="45">
        <v>-1151.8</v>
      </c>
    </row>
    <row r="55" spans="2:7">
      <c r="B55" s="44">
        <v>6759</v>
      </c>
      <c r="C55" s="42">
        <v>0.9</v>
      </c>
      <c r="D55" s="43">
        <v>275.7</v>
      </c>
      <c r="E55" s="45">
        <v>6601.4</v>
      </c>
      <c r="F55" s="41">
        <v>-143.80000000000001</v>
      </c>
      <c r="G55" s="45">
        <v>-1153.4000000000001</v>
      </c>
    </row>
    <row r="56" spans="2:7">
      <c r="B56" s="44">
        <v>6888</v>
      </c>
      <c r="C56" s="42">
        <v>0.9</v>
      </c>
      <c r="D56" s="43">
        <v>279.2</v>
      </c>
      <c r="E56" s="45">
        <v>6730.4</v>
      </c>
      <c r="F56" s="41">
        <v>-143.5</v>
      </c>
      <c r="G56" s="45">
        <v>-1155.4000000000001</v>
      </c>
    </row>
    <row r="57" spans="2:7">
      <c r="B57" s="44">
        <v>7016</v>
      </c>
      <c r="C57" s="42">
        <v>0.9</v>
      </c>
      <c r="D57" s="43">
        <v>280</v>
      </c>
      <c r="E57" s="45">
        <v>6858.3</v>
      </c>
      <c r="F57" s="41">
        <v>-143.19999999999999</v>
      </c>
      <c r="G57" s="45">
        <v>-1157.4000000000001</v>
      </c>
    </row>
    <row r="58" spans="2:7">
      <c r="B58" s="44">
        <v>7145</v>
      </c>
      <c r="C58" s="42">
        <v>1</v>
      </c>
      <c r="D58" s="43">
        <v>281.7</v>
      </c>
      <c r="E58" s="45">
        <v>6987.3</v>
      </c>
      <c r="F58" s="41">
        <v>-142.80000000000001</v>
      </c>
      <c r="G58" s="45">
        <v>-1159.5</v>
      </c>
    </row>
    <row r="59" spans="2:7">
      <c r="B59" s="44">
        <v>7273</v>
      </c>
      <c r="C59" s="42">
        <v>1.1000000000000001</v>
      </c>
      <c r="D59" s="43">
        <v>290.2</v>
      </c>
      <c r="E59" s="45">
        <v>7115.3</v>
      </c>
      <c r="F59" s="41">
        <v>-142.1</v>
      </c>
      <c r="G59" s="45">
        <v>-1161.8</v>
      </c>
    </row>
    <row r="60" spans="2:7">
      <c r="B60" s="44">
        <v>7401</v>
      </c>
      <c r="C60" s="42">
        <v>1.1000000000000001</v>
      </c>
      <c r="D60" s="43">
        <v>284.2</v>
      </c>
      <c r="E60" s="45">
        <v>7243.3</v>
      </c>
      <c r="F60" s="41">
        <v>-141.4</v>
      </c>
      <c r="G60" s="45">
        <v>-1164.0999999999999</v>
      </c>
    </row>
    <row r="61" spans="2:7">
      <c r="B61" s="45">
        <v>7506.8</v>
      </c>
      <c r="C61" s="42">
        <v>1.18</v>
      </c>
      <c r="D61" s="43">
        <v>286.7</v>
      </c>
      <c r="E61" s="45">
        <v>7349.1</v>
      </c>
      <c r="F61" s="41">
        <v>-140.80000000000001</v>
      </c>
      <c r="G61" s="45">
        <v>-1166.0999999999999</v>
      </c>
    </row>
    <row r="62" spans="2:7">
      <c r="B62" s="48">
        <v>7506.9</v>
      </c>
      <c r="C62" s="52">
        <v>1.18</v>
      </c>
      <c r="D62" s="52">
        <v>286.7</v>
      </c>
      <c r="E62" s="48">
        <v>7349.2</v>
      </c>
      <c r="F62" s="47">
        <v>-140.80000000000001</v>
      </c>
      <c r="G62" s="48">
        <v>-1166.0999999999999</v>
      </c>
    </row>
    <row r="63" spans="2:7">
      <c r="B63" s="49">
        <v>7530</v>
      </c>
      <c r="C63" s="53">
        <v>1.2</v>
      </c>
      <c r="D63" s="53">
        <v>287.2</v>
      </c>
      <c r="E63" s="50">
        <v>7372.2</v>
      </c>
      <c r="F63" s="51">
        <v>-140.69999999999999</v>
      </c>
      <c r="G63" s="50">
        <v>-1166.5999999999999</v>
      </c>
    </row>
    <row r="64" spans="2:7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2012-01-16T22:04:20Z</dcterms:modified>
</cp:coreProperties>
</file>