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70" yWindow="-270" windowWidth="11580" windowHeight="11760" activeTab="1"/>
  </bookViews>
  <sheets>
    <sheet name="Information" sheetId="2" r:id="rId1"/>
    <sheet name="Wellbore Schematic" sheetId="1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17" i="1"/>
  <c r="N35"/>
  <c r="N34"/>
  <c r="N33"/>
  <c r="N32"/>
  <c r="N20"/>
  <c r="N19"/>
  <c r="N18"/>
  <c r="N16"/>
  <c r="C37"/>
  <c r="C36"/>
  <c r="C35"/>
  <c r="C34"/>
  <c r="C41"/>
  <c r="C40"/>
  <c r="C39"/>
  <c r="C38"/>
  <c r="C33"/>
  <c r="B38"/>
  <c r="B33"/>
  <c r="B32"/>
  <c r="N28"/>
  <c r="N27"/>
  <c r="O43"/>
  <c r="O42"/>
  <c r="N42"/>
  <c r="N43"/>
  <c r="B22"/>
  <c r="B21"/>
  <c r="B13"/>
  <c r="B12"/>
  <c r="O9"/>
  <c r="O8"/>
  <c r="N9"/>
  <c r="N8"/>
  <c r="H7"/>
  <c r="E7"/>
  <c r="E6"/>
  <c r="E5"/>
  <c r="E4"/>
  <c r="E3"/>
  <c r="E2"/>
  <c r="E1"/>
</calcChain>
</file>

<file path=xl/sharedStrings.xml><?xml version="1.0" encoding="utf-8"?>
<sst xmlns="http://schemas.openxmlformats.org/spreadsheetml/2006/main" count="48" uniqueCount="48">
  <si>
    <t>Company:</t>
  </si>
  <si>
    <t>Well Name:</t>
  </si>
  <si>
    <t>Legal Description:</t>
  </si>
  <si>
    <t>County/State:</t>
  </si>
  <si>
    <t>Date:</t>
  </si>
  <si>
    <t>Current Wellbore Schematic:</t>
  </si>
  <si>
    <t>API#:</t>
  </si>
  <si>
    <t>Weld County, CO</t>
  </si>
  <si>
    <t>Petroleum Development Corporation</t>
  </si>
  <si>
    <t>Current Wellbore Schematice - NOT TO SCALE!!!</t>
  </si>
  <si>
    <t>Surface Casing:</t>
  </si>
  <si>
    <t>Production Casing:</t>
  </si>
  <si>
    <t>Perforations:</t>
  </si>
  <si>
    <t>Old:</t>
  </si>
  <si>
    <t>New:</t>
  </si>
  <si>
    <t>PBTD:</t>
  </si>
  <si>
    <t>Casing TD:</t>
  </si>
  <si>
    <t>Top of Cement:</t>
  </si>
  <si>
    <t>GL Elevation:</t>
  </si>
  <si>
    <t>KB Elevation:</t>
  </si>
  <si>
    <t>Longstring Cement:</t>
  </si>
  <si>
    <t>ONLY ENTER DATA IN COLUMN "B"</t>
  </si>
  <si>
    <t>ALL DATA WILL BE CARRIED OVER ONTO WELLBORE SCHEMATIC SHEET</t>
  </si>
  <si>
    <t>Current Tubing In Hole:</t>
  </si>
  <si>
    <t>NOTES</t>
  </si>
  <si>
    <t xml:space="preserve">ONLY NOTES AND WELLBORE COLORS NEED TO BE CHANGED ON THE </t>
  </si>
  <si>
    <t>WELLBORE SCHEMATIC PAGE.</t>
  </si>
  <si>
    <t>!!!!!NOTE!!!!!</t>
  </si>
  <si>
    <t>Codell</t>
  </si>
  <si>
    <t>NENW  33 6N  64W  6 PM</t>
  </si>
  <si>
    <t>05-123-14259</t>
  </si>
  <si>
    <t>8 5/8" @ 333' w/175 sks .</t>
  </si>
  <si>
    <t>Ft Hays: 6856'-6876'</t>
  </si>
  <si>
    <t>Codell: 6878'-6894''</t>
  </si>
  <si>
    <t>7041'</t>
  </si>
  <si>
    <t>6954'</t>
  </si>
  <si>
    <t>Niobrara: 6589'-6801'</t>
  </si>
  <si>
    <t>4665'</t>
  </si>
  <si>
    <t>4652'</t>
  </si>
  <si>
    <t>41/2"  @ 7041' w/ 220 sks</t>
  </si>
  <si>
    <t>7041' w/ 220 sks G</t>
  </si>
  <si>
    <t>Niobrara</t>
  </si>
  <si>
    <t xml:space="preserve">Ft Hays   </t>
  </si>
  <si>
    <t>SQZ perf @ 750'</t>
  </si>
  <si>
    <t>Noffsinger 21-33</t>
  </si>
  <si>
    <t>Set CIBP @ 6548 w/ 2 sks cmt on top, isolate casign leaks 2556 to 4085', TIH to 3700' pumpd 50 sks, tag TOC @ 3783', TIH to 3700' pumpd 50 sks pumped 50 sks, tag TOC @ 3307, Set CIBP @ 800', perf @ 750' and pumped 381 sks cmt. Ran CBL 491'-surface, cmt top @ 340. Cut casg 4' below surface, spotted 10 sks cmt down production and surface csg, welded on top cap.</t>
  </si>
  <si>
    <t>Parkman 3604'</t>
  </si>
  <si>
    <t>0' &amp; 3307 &amp; 6424'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</si>
</sst>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  <family val="2"/>
    </font>
    <font>
      <sz val="10"/>
      <color indexed="18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17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ck">
        <color indexed="64"/>
      </left>
      <right/>
      <top style="thick">
        <color indexed="64"/>
      </top>
      <bottom style="thick">
        <color indexed="64"/>
      </bottom>
      <diagonal style="thick">
        <color indexed="64"/>
      </diagonal>
    </border>
    <border diagonalUp="1" diagonalDown="1">
      <left/>
      <right/>
      <top style="thick">
        <color indexed="64"/>
      </top>
      <bottom style="thick">
        <color indexed="64"/>
      </bottom>
      <diagonal style="thick">
        <color indexed="64"/>
      </diagonal>
    </border>
    <border diagonalUp="1" diagonalDown="1">
      <left/>
      <right style="thick">
        <color indexed="64"/>
      </right>
      <top style="thick">
        <color indexed="64"/>
      </top>
      <bottom style="thick">
        <color indexed="64"/>
      </bottom>
      <diagonal style="thick">
        <color indexed="64"/>
      </diagonal>
    </border>
    <border>
      <left style="thin">
        <color indexed="17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ck">
        <color indexed="64"/>
      </diagonal>
    </border>
  </borders>
  <cellStyleXfs count="1">
    <xf numFmtId="0" fontId="0" fillId="0" borderId="0"/>
  </cellStyleXfs>
  <cellXfs count="13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0" xfId="0" applyAlignment="1">
      <alignment horizontal="right" shrinkToFit="1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2" borderId="2" xfId="0" applyFill="1" applyBorder="1"/>
    <xf numFmtId="0" fontId="0" fillId="2" borderId="1" xfId="0" applyFill="1" applyBorder="1"/>
    <xf numFmtId="0" fontId="0" fillId="0" borderId="8" xfId="0" applyBorder="1" applyAlignment="1">
      <alignment shrinkToFit="1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6" xfId="0" applyFill="1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17" xfId="0" applyFill="1" applyBorder="1"/>
    <xf numFmtId="0" fontId="0" fillId="2" borderId="18" xfId="0" applyFill="1" applyBorder="1" applyAlignment="1">
      <alignment horizontal="center"/>
    </xf>
    <xf numFmtId="0" fontId="0" fillId="4" borderId="19" xfId="0" applyFill="1" applyBorder="1"/>
    <xf numFmtId="0" fontId="0" fillId="4" borderId="20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21" xfId="0" applyFont="1" applyBorder="1"/>
    <xf numFmtId="0" fontId="2" fillId="0" borderId="16" xfId="0" applyFont="1" applyBorder="1" applyAlignment="1">
      <alignment horizontal="center"/>
    </xf>
    <xf numFmtId="14" fontId="2" fillId="0" borderId="16" xfId="0" applyNumberFormat="1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 applyAlignment="1">
      <alignment horizontal="center"/>
    </xf>
    <xf numFmtId="0" fontId="0" fillId="0" borderId="6" xfId="0" applyFill="1" applyBorder="1"/>
    <xf numFmtId="0" fontId="0" fillId="0" borderId="1" xfId="0" applyFill="1" applyBorder="1"/>
    <xf numFmtId="0" fontId="3" fillId="0" borderId="0" xfId="0" applyFont="1"/>
    <xf numFmtId="0" fontId="0" fillId="8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7" borderId="22" xfId="0" applyFill="1" applyBorder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0" fillId="7" borderId="6" xfId="0" applyFill="1" applyBorder="1"/>
    <xf numFmtId="0" fontId="0" fillId="7" borderId="1" xfId="0" applyFill="1" applyBorder="1"/>
    <xf numFmtId="0" fontId="0" fillId="0" borderId="27" xfId="0" applyBorder="1"/>
    <xf numFmtId="0" fontId="0" fillId="0" borderId="2" xfId="0" applyFill="1" applyBorder="1"/>
    <xf numFmtId="0" fontId="0" fillId="10" borderId="16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1" borderId="1" xfId="0" applyFill="1" applyBorder="1"/>
    <xf numFmtId="0" fontId="0" fillId="11" borderId="6" xfId="0" applyFill="1" applyBorder="1"/>
    <xf numFmtId="0" fontId="0" fillId="12" borderId="6" xfId="0" applyFill="1" applyBorder="1"/>
    <xf numFmtId="0" fontId="0" fillId="12" borderId="1" xfId="0" applyFill="1" applyBorder="1"/>
    <xf numFmtId="0" fontId="4" fillId="0" borderId="0" xfId="0" applyFont="1" applyBorder="1"/>
    <xf numFmtId="0" fontId="0" fillId="11" borderId="2" xfId="0" applyFill="1" applyBorder="1"/>
    <xf numFmtId="0" fontId="0" fillId="10" borderId="6" xfId="0" applyFill="1" applyBorder="1"/>
    <xf numFmtId="0" fontId="0" fillId="10" borderId="1" xfId="0" applyFill="1" applyBorder="1"/>
    <xf numFmtId="0" fontId="0" fillId="11" borderId="0" xfId="0" applyFill="1" applyBorder="1"/>
    <xf numFmtId="0" fontId="0" fillId="0" borderId="0" xfId="0" applyFill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5" fillId="10" borderId="13" xfId="0" applyFont="1" applyFill="1" applyBorder="1" applyAlignment="1">
      <alignment horizontal="center"/>
    </xf>
    <xf numFmtId="0" fontId="0" fillId="11" borderId="45" xfId="0" applyFill="1" applyBorder="1"/>
    <xf numFmtId="0" fontId="6" fillId="0" borderId="16" xfId="0" applyFont="1" applyBorder="1" applyAlignment="1">
      <alignment horizontal="center"/>
    </xf>
    <xf numFmtId="0" fontId="0" fillId="0" borderId="46" xfId="0" applyBorder="1"/>
    <xf numFmtId="0" fontId="0" fillId="13" borderId="1" xfId="0" applyFill="1" applyBorder="1"/>
    <xf numFmtId="0" fontId="0" fillId="13" borderId="6" xfId="0" applyFill="1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9" borderId="30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7" borderId="30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5" fillId="0" borderId="30" xfId="0" applyFont="1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4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 shrinkToFit="1"/>
    </xf>
    <xf numFmtId="0" fontId="0" fillId="0" borderId="8" xfId="0" applyBorder="1" applyAlignment="1">
      <alignment horizontal="center"/>
    </xf>
    <xf numFmtId="0" fontId="0" fillId="0" borderId="16" xfId="0" applyFill="1" applyBorder="1" applyAlignment="1">
      <alignment horizontal="center" shrinkToFit="1"/>
    </xf>
    <xf numFmtId="0" fontId="0" fillId="0" borderId="1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shrinkToFit="1"/>
    </xf>
    <xf numFmtId="0" fontId="0" fillId="0" borderId="15" xfId="0" applyFill="1" applyBorder="1" applyAlignment="1">
      <alignment horizontal="center" shrinkToFit="1"/>
    </xf>
    <xf numFmtId="0" fontId="0" fillId="0" borderId="41" xfId="0" applyFill="1" applyBorder="1" applyAlignment="1">
      <alignment horizontal="center" shrinkToFit="1"/>
    </xf>
    <xf numFmtId="0" fontId="0" fillId="0" borderId="13" xfId="0" applyFill="1" applyBorder="1" applyAlignment="1">
      <alignment horizontal="center" shrinkToFit="1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0" xfId="0" applyAlignment="1">
      <alignment horizontal="right" shrinkToFit="1"/>
    </xf>
    <xf numFmtId="0" fontId="0" fillId="0" borderId="0" xfId="0" applyAlignment="1">
      <alignment horizontal="center" shrinkToFit="1"/>
    </xf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shrinkToFit="1"/>
    </xf>
    <xf numFmtId="0" fontId="2" fillId="0" borderId="0" xfId="0" applyFont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2</xdr:col>
      <xdr:colOff>485775</xdr:colOff>
      <xdr:row>3</xdr:row>
      <xdr:rowOff>9525</xdr:rowOff>
    </xdr:to>
    <xdr:pic>
      <xdr:nvPicPr>
        <xdr:cNvPr id="1027" name="Picture 3" descr="PDC 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190625" cy="476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B12" sqref="B12"/>
    </sheetView>
  </sheetViews>
  <sheetFormatPr defaultRowHeight="12.75"/>
  <cols>
    <col min="1" max="1" width="35" customWidth="1"/>
    <col min="2" max="2" width="49.28515625" style="5" customWidth="1"/>
  </cols>
  <sheetData>
    <row r="1" spans="1:5">
      <c r="A1" s="33" t="s">
        <v>0</v>
      </c>
      <c r="B1" s="34" t="s">
        <v>8</v>
      </c>
    </row>
    <row r="2" spans="1:5">
      <c r="A2" s="35" t="s">
        <v>1</v>
      </c>
      <c r="B2" s="70" t="s">
        <v>44</v>
      </c>
    </row>
    <row r="3" spans="1:5">
      <c r="A3" s="35" t="s">
        <v>2</v>
      </c>
      <c r="B3" s="36" t="s">
        <v>29</v>
      </c>
    </row>
    <row r="4" spans="1:5">
      <c r="A4" s="35" t="s">
        <v>3</v>
      </c>
      <c r="B4" s="36" t="s">
        <v>7</v>
      </c>
    </row>
    <row r="5" spans="1:5">
      <c r="A5" s="35" t="s">
        <v>5</v>
      </c>
      <c r="B5" s="36" t="s">
        <v>9</v>
      </c>
    </row>
    <row r="6" spans="1:5">
      <c r="A6" s="35" t="s">
        <v>4</v>
      </c>
      <c r="B6" s="37">
        <v>40907</v>
      </c>
    </row>
    <row r="7" spans="1:5" ht="13.5" thickBot="1">
      <c r="A7" s="38" t="s">
        <v>6</v>
      </c>
      <c r="B7" s="39" t="s">
        <v>30</v>
      </c>
      <c r="E7" s="42" t="s">
        <v>27</v>
      </c>
    </row>
    <row r="8" spans="1:5" ht="13.5" thickBot="1"/>
    <row r="9" spans="1:5" ht="13.5" thickBot="1">
      <c r="A9" s="26" t="s">
        <v>10</v>
      </c>
      <c r="B9" s="27" t="s">
        <v>31</v>
      </c>
      <c r="E9" s="42" t="s">
        <v>21</v>
      </c>
    </row>
    <row r="10" spans="1:5" ht="13.5" thickBot="1">
      <c r="E10" s="42"/>
    </row>
    <row r="11" spans="1:5" ht="13.5" thickBot="1">
      <c r="A11" s="24" t="s">
        <v>11</v>
      </c>
      <c r="B11" s="25" t="s">
        <v>39</v>
      </c>
      <c r="E11" s="42" t="s">
        <v>22</v>
      </c>
    </row>
    <row r="12" spans="1:5" ht="13.5" thickBot="1">
      <c r="A12" s="22" t="s">
        <v>17</v>
      </c>
      <c r="B12" s="23" t="s">
        <v>47</v>
      </c>
    </row>
    <row r="13" spans="1:5" ht="13.5" thickBot="1">
      <c r="E13" s="42" t="s">
        <v>25</v>
      </c>
    </row>
    <row r="14" spans="1:5" ht="13.5" thickBot="1">
      <c r="A14" s="77" t="s">
        <v>12</v>
      </c>
      <c r="B14" s="78"/>
      <c r="E14" s="42" t="s">
        <v>26</v>
      </c>
    </row>
    <row r="15" spans="1:5" ht="13.5" thickBot="1">
      <c r="A15" s="79" t="s">
        <v>13</v>
      </c>
      <c r="B15" s="31" t="s">
        <v>33</v>
      </c>
    </row>
    <row r="16" spans="1:5">
      <c r="A16" s="80"/>
      <c r="B16" s="31" t="s">
        <v>32</v>
      </c>
    </row>
    <row r="17" spans="1:2">
      <c r="A17" s="80"/>
      <c r="B17" s="32" t="s">
        <v>36</v>
      </c>
    </row>
    <row r="18" spans="1:2">
      <c r="A18" s="80"/>
      <c r="B18" s="32"/>
    </row>
    <row r="19" spans="1:2" ht="13.5" thickBot="1">
      <c r="A19" s="80"/>
      <c r="B19" s="46"/>
    </row>
    <row r="20" spans="1:2">
      <c r="A20" s="81" t="s">
        <v>14</v>
      </c>
      <c r="B20" s="68" t="s">
        <v>43</v>
      </c>
    </row>
    <row r="21" spans="1:2">
      <c r="A21" s="82"/>
      <c r="B21" s="53"/>
    </row>
    <row r="22" spans="1:2">
      <c r="A22" s="82"/>
      <c r="B22" s="53"/>
    </row>
    <row r="23" spans="1:2" ht="13.5" thickBot="1">
      <c r="A23" s="83"/>
      <c r="B23" s="54"/>
    </row>
    <row r="24" spans="1:2" ht="13.5" thickBot="1"/>
    <row r="25" spans="1:2">
      <c r="A25" s="17" t="s">
        <v>15</v>
      </c>
      <c r="B25" s="18" t="s">
        <v>35</v>
      </c>
    </row>
    <row r="26" spans="1:2" ht="13.5" thickBot="1">
      <c r="A26" s="19" t="s">
        <v>16</v>
      </c>
      <c r="B26" s="20" t="s">
        <v>34</v>
      </c>
    </row>
    <row r="27" spans="1:2" ht="13.5" thickBot="1"/>
    <row r="28" spans="1:2">
      <c r="A28" s="17" t="s">
        <v>18</v>
      </c>
      <c r="B28" s="18" t="s">
        <v>38</v>
      </c>
    </row>
    <row r="29" spans="1:2" ht="13.5" thickBot="1">
      <c r="A29" s="19" t="s">
        <v>19</v>
      </c>
      <c r="B29" s="20" t="s">
        <v>37</v>
      </c>
    </row>
    <row r="30" spans="1:2" ht="13.5" thickBot="1"/>
    <row r="31" spans="1:2">
      <c r="A31" s="84" t="s">
        <v>20</v>
      </c>
      <c r="B31" s="28" t="s">
        <v>40</v>
      </c>
    </row>
    <row r="32" spans="1:2">
      <c r="A32" s="85"/>
      <c r="B32" s="29"/>
    </row>
    <row r="33" spans="1:2">
      <c r="A33" s="85"/>
      <c r="B33" s="29"/>
    </row>
    <row r="34" spans="1:2" ht="13.5" thickBot="1">
      <c r="A34" s="86"/>
      <c r="B34" s="30"/>
    </row>
    <row r="35" spans="1:2" ht="13.5" thickBot="1"/>
    <row r="36" spans="1:2">
      <c r="A36" s="74" t="s">
        <v>23</v>
      </c>
      <c r="B36" s="18"/>
    </row>
    <row r="37" spans="1:2">
      <c r="A37" s="75"/>
      <c r="B37" s="21"/>
    </row>
    <row r="38" spans="1:2" ht="13.5" thickBot="1">
      <c r="A38" s="76"/>
      <c r="B38" s="20"/>
    </row>
  </sheetData>
  <mergeCells count="5">
    <mergeCell ref="A36:A38"/>
    <mergeCell ref="A14:B14"/>
    <mergeCell ref="A15:A19"/>
    <mergeCell ref="A20:A23"/>
    <mergeCell ref="A31:A34"/>
  </mergeCells>
  <phoneticPr fontId="1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P55"/>
  <sheetViews>
    <sheetView tabSelected="1" workbookViewId="0">
      <selection activeCell="P6" sqref="P6"/>
    </sheetView>
  </sheetViews>
  <sheetFormatPr defaultRowHeight="12.75"/>
  <cols>
    <col min="1" max="1" width="1.7109375" customWidth="1"/>
    <col min="5" max="13" width="3.28515625" customWidth="1"/>
    <col min="17" max="17" width="1.7109375" customWidth="1"/>
  </cols>
  <sheetData>
    <row r="1" spans="2:16">
      <c r="E1" s="130" t="str">
        <f>Information!B1</f>
        <v>Petroleum Development Corporation</v>
      </c>
      <c r="F1" s="130"/>
      <c r="G1" s="130"/>
      <c r="H1" s="130"/>
      <c r="I1" s="130"/>
      <c r="J1" s="130"/>
      <c r="K1" s="130"/>
      <c r="L1" s="130"/>
      <c r="M1" s="130"/>
    </row>
    <row r="2" spans="2:16">
      <c r="E2" s="130" t="str">
        <f>Information!B2</f>
        <v>Noffsinger 21-33</v>
      </c>
      <c r="F2" s="130"/>
      <c r="G2" s="130"/>
      <c r="H2" s="130"/>
      <c r="I2" s="130"/>
      <c r="J2" s="130"/>
      <c r="K2" s="130"/>
      <c r="L2" s="130"/>
      <c r="M2" s="130"/>
    </row>
    <row r="3" spans="2:16">
      <c r="E3" s="130" t="str">
        <f>Information!B3</f>
        <v>NENW  33 6N  64W  6 PM</v>
      </c>
      <c r="F3" s="130"/>
      <c r="G3" s="130"/>
      <c r="H3" s="130"/>
      <c r="I3" s="130"/>
      <c r="J3" s="130"/>
      <c r="K3" s="130"/>
      <c r="L3" s="130"/>
      <c r="M3" s="130"/>
    </row>
    <row r="4" spans="2:16">
      <c r="E4" s="130" t="str">
        <f>Information!B4</f>
        <v>Weld County, CO</v>
      </c>
      <c r="F4" s="130"/>
      <c r="G4" s="130"/>
      <c r="H4" s="130"/>
      <c r="I4" s="130"/>
      <c r="J4" s="130"/>
      <c r="K4" s="130"/>
      <c r="L4" s="130"/>
      <c r="M4" s="130"/>
    </row>
    <row r="5" spans="2:16">
      <c r="E5" s="130" t="str">
        <f>Information!B5</f>
        <v>Current Wellbore Schematice - NOT TO SCALE!!!</v>
      </c>
      <c r="F5" s="130"/>
      <c r="G5" s="130"/>
      <c r="H5" s="130"/>
      <c r="I5" s="130"/>
      <c r="J5" s="130"/>
      <c r="K5" s="130"/>
      <c r="L5" s="130"/>
      <c r="M5" s="130"/>
    </row>
    <row r="6" spans="2:16">
      <c r="E6" s="129">
        <f>Information!B6</f>
        <v>40907</v>
      </c>
      <c r="F6" s="130"/>
      <c r="G6" s="130"/>
      <c r="H6" s="130"/>
      <c r="I6" s="130"/>
      <c r="J6" s="130"/>
      <c r="K6" s="130"/>
      <c r="L6" s="130"/>
      <c r="M6" s="130"/>
    </row>
    <row r="7" spans="2:16">
      <c r="E7" s="113" t="str">
        <f>Information!A7</f>
        <v>API#:</v>
      </c>
      <c r="F7" s="113"/>
      <c r="G7" s="113"/>
      <c r="H7" s="114" t="str">
        <f>Information!B7</f>
        <v>05-123-14259</v>
      </c>
      <c r="I7" s="114"/>
      <c r="J7" s="114"/>
      <c r="K7" s="114"/>
      <c r="L7" s="114"/>
      <c r="M7" s="114"/>
    </row>
    <row r="8" spans="2:16">
      <c r="C8" s="7"/>
      <c r="E8" s="9"/>
      <c r="F8" s="9"/>
      <c r="G8" s="9"/>
      <c r="H8" s="7"/>
      <c r="I8" s="7"/>
      <c r="J8" s="7"/>
      <c r="K8" s="9"/>
      <c r="L8" s="9"/>
      <c r="M8" s="9"/>
      <c r="N8" s="6" t="str">
        <f>Information!A28</f>
        <v>GL Elevation:</v>
      </c>
      <c r="O8" t="str">
        <f>Information!B28</f>
        <v>4652'</v>
      </c>
    </row>
    <row r="9" spans="2:16">
      <c r="C9" s="7"/>
      <c r="E9" s="1"/>
      <c r="F9" s="11"/>
      <c r="G9" s="41"/>
      <c r="H9" s="63"/>
      <c r="I9" s="63"/>
      <c r="J9" s="55"/>
      <c r="K9" s="52"/>
      <c r="L9" s="10"/>
      <c r="N9" s="6" t="str">
        <f>Information!A29</f>
        <v>KB Elevation:</v>
      </c>
      <c r="O9" t="str">
        <f>Information!B29</f>
        <v>4665'</v>
      </c>
    </row>
    <row r="10" spans="2:16">
      <c r="E10" s="1"/>
      <c r="F10" s="11"/>
      <c r="G10" s="55"/>
      <c r="H10" s="7"/>
      <c r="I10" s="7"/>
      <c r="J10" s="1"/>
      <c r="K10" s="60"/>
      <c r="L10" s="10"/>
    </row>
    <row r="11" spans="2:16">
      <c r="E11" s="1"/>
      <c r="F11" s="11"/>
      <c r="G11" s="55"/>
      <c r="H11" s="7"/>
      <c r="I11" s="7"/>
      <c r="J11" s="1"/>
      <c r="K11" s="60"/>
      <c r="L11" s="10"/>
    </row>
    <row r="12" spans="2:16">
      <c r="B12" s="115" t="str">
        <f>Information!A9</f>
        <v>Surface Casing:</v>
      </c>
      <c r="C12" s="115"/>
      <c r="E12" s="1"/>
      <c r="F12" s="11"/>
      <c r="G12" s="55"/>
      <c r="H12" s="7"/>
      <c r="I12" s="7"/>
      <c r="J12" s="1"/>
      <c r="K12" s="60"/>
      <c r="L12" s="11"/>
    </row>
    <row r="13" spans="2:16">
      <c r="B13" s="116" t="str">
        <f>Information!B9</f>
        <v>8 5/8" @ 333' w/175 sks .</v>
      </c>
      <c r="C13" s="116"/>
      <c r="E13" s="1"/>
      <c r="F13" s="11"/>
      <c r="G13" s="60"/>
      <c r="H13" s="63"/>
      <c r="I13" s="63"/>
      <c r="J13" s="55"/>
      <c r="K13" s="60"/>
      <c r="L13" s="11"/>
    </row>
    <row r="14" spans="2:16">
      <c r="B14" s="116"/>
      <c r="C14" s="116"/>
      <c r="F14" s="8"/>
      <c r="G14" s="69"/>
      <c r="H14" s="63"/>
      <c r="I14" s="63"/>
      <c r="J14" s="55"/>
      <c r="K14" s="60"/>
      <c r="L14" s="7"/>
    </row>
    <row r="15" spans="2:16" ht="13.5" thickBot="1">
      <c r="F15" s="8"/>
      <c r="G15" s="55"/>
      <c r="H15" s="63"/>
      <c r="I15" s="63"/>
      <c r="J15" s="55"/>
      <c r="K15" s="56"/>
      <c r="L15" s="7"/>
    </row>
    <row r="16" spans="2:16" ht="14.25" thickTop="1" thickBot="1">
      <c r="F16" s="8"/>
      <c r="G16" s="64"/>
      <c r="H16" s="65"/>
      <c r="I16" s="66"/>
      <c r="J16" s="67"/>
      <c r="K16" s="40"/>
      <c r="L16" s="7"/>
      <c r="N16" s="99" t="str">
        <f>Information!A31</f>
        <v>Longstring Cement:</v>
      </c>
      <c r="O16" s="99"/>
      <c r="P16" s="99"/>
    </row>
    <row r="17" spans="2:16" ht="13.5" thickTop="1">
      <c r="F17" s="8"/>
      <c r="G17" s="41"/>
      <c r="H17" s="7"/>
      <c r="I17" s="7"/>
      <c r="J17" s="1"/>
      <c r="K17" s="40"/>
      <c r="L17" s="7"/>
      <c r="N17" s="100" t="str">
        <f>Information!B31</f>
        <v>7041' w/ 220 sks G</v>
      </c>
      <c r="O17" s="100"/>
      <c r="P17" s="100"/>
    </row>
    <row r="18" spans="2:16">
      <c r="F18" s="8"/>
      <c r="G18" s="41"/>
      <c r="H18" s="7"/>
      <c r="I18" s="7"/>
      <c r="J18" s="1"/>
      <c r="K18" s="40"/>
      <c r="L18" s="7"/>
      <c r="N18" s="100">
        <f>Information!B32</f>
        <v>0</v>
      </c>
      <c r="O18" s="100"/>
      <c r="P18" s="100"/>
    </row>
    <row r="19" spans="2:16">
      <c r="F19" s="8"/>
      <c r="G19" s="41"/>
      <c r="H19" s="7"/>
      <c r="I19" s="7"/>
      <c r="J19" s="1"/>
      <c r="K19" s="40"/>
      <c r="L19" s="7"/>
      <c r="N19" s="100">
        <f>Information!B33</f>
        <v>0</v>
      </c>
      <c r="O19" s="100"/>
      <c r="P19" s="100"/>
    </row>
    <row r="20" spans="2:16">
      <c r="F20" s="8"/>
      <c r="G20" s="41"/>
      <c r="H20" s="7"/>
      <c r="I20" s="7"/>
      <c r="J20" s="1"/>
      <c r="K20" s="40"/>
      <c r="L20" s="7"/>
      <c r="N20" s="100">
        <f>Information!B34</f>
        <v>0</v>
      </c>
      <c r="O20" s="100"/>
      <c r="P20" s="100"/>
    </row>
    <row r="21" spans="2:16">
      <c r="B21" s="115" t="str">
        <f>Information!A11</f>
        <v>Production Casing:</v>
      </c>
      <c r="C21" s="115"/>
      <c r="F21" s="8"/>
      <c r="G21" s="41"/>
      <c r="H21" s="7"/>
      <c r="I21" s="7"/>
      <c r="J21" s="1"/>
      <c r="K21" s="40"/>
      <c r="L21" s="7"/>
    </row>
    <row r="22" spans="2:16">
      <c r="B22" s="123" t="str">
        <f>Information!B11</f>
        <v>41/2"  @ 7041' w/ 220 sks</v>
      </c>
      <c r="C22" s="124"/>
      <c r="F22" s="8"/>
      <c r="G22" s="62"/>
      <c r="H22" s="7"/>
      <c r="I22" s="7"/>
      <c r="J22" s="1"/>
      <c r="K22" s="61"/>
      <c r="L22" s="7"/>
    </row>
    <row r="23" spans="2:16">
      <c r="B23" s="125"/>
      <c r="C23" s="126"/>
      <c r="F23" s="8"/>
      <c r="G23" s="62"/>
      <c r="H23" s="7"/>
      <c r="I23" s="7"/>
      <c r="J23" s="1"/>
      <c r="K23" s="61"/>
      <c r="L23" s="7"/>
    </row>
    <row r="24" spans="2:16">
      <c r="B24" s="127"/>
      <c r="C24" s="128"/>
      <c r="F24" s="8"/>
      <c r="G24" s="55"/>
      <c r="H24" s="63"/>
      <c r="I24" s="63"/>
      <c r="J24" s="55"/>
      <c r="K24" s="56"/>
      <c r="L24" s="7"/>
    </row>
    <row r="25" spans="2:16">
      <c r="F25" s="8"/>
      <c r="G25" s="55"/>
      <c r="H25" s="63"/>
      <c r="I25" s="63"/>
      <c r="J25" s="55"/>
      <c r="K25" s="56"/>
      <c r="L25" s="7"/>
    </row>
    <row r="26" spans="2:16">
      <c r="F26" s="8"/>
      <c r="G26" s="72"/>
      <c r="H26" s="63"/>
      <c r="I26" s="63"/>
      <c r="J26" s="55"/>
      <c r="K26" s="73"/>
      <c r="L26" s="48" t="s">
        <v>46</v>
      </c>
    </row>
    <row r="27" spans="2:16">
      <c r="D27" s="47"/>
      <c r="F27" s="8"/>
      <c r="G27" s="55"/>
      <c r="H27" s="63"/>
      <c r="I27" s="63"/>
      <c r="J27" s="55"/>
      <c r="K27" s="56"/>
      <c r="L27" s="7"/>
      <c r="N27" s="99" t="str">
        <f>Information!A12</f>
        <v>Top of Cement:</v>
      </c>
      <c r="O27" s="99"/>
    </row>
    <row r="28" spans="2:16" ht="12.75" customHeight="1">
      <c r="F28" s="8"/>
      <c r="G28" s="62"/>
      <c r="H28" s="7"/>
      <c r="I28" s="7"/>
      <c r="J28" s="1"/>
      <c r="K28" s="61"/>
      <c r="L28" s="7"/>
      <c r="N28" s="117" t="str">
        <f>Information!B12</f>
        <v>0' &amp; 3307 &amp; 6424'</v>
      </c>
      <c r="O28" s="118"/>
    </row>
    <row r="29" spans="2:16">
      <c r="F29" s="8"/>
      <c r="G29" s="62"/>
      <c r="H29" s="7"/>
      <c r="I29" s="7"/>
      <c r="J29" s="1"/>
      <c r="K29" s="61"/>
      <c r="L29" s="7"/>
      <c r="N29" s="119"/>
      <c r="O29" s="120"/>
    </row>
    <row r="30" spans="2:16">
      <c r="F30" s="8"/>
      <c r="G30" s="62"/>
      <c r="H30" s="7"/>
      <c r="I30" s="7"/>
      <c r="J30" s="1"/>
      <c r="K30" s="61"/>
      <c r="L30" s="7"/>
      <c r="N30" s="121"/>
      <c r="O30" s="122"/>
    </row>
    <row r="31" spans="2:16" ht="13.5" thickBot="1">
      <c r="F31" s="8"/>
      <c r="G31" s="62"/>
      <c r="H31" s="7"/>
      <c r="I31" s="7"/>
      <c r="J31" s="1"/>
      <c r="K31" s="61"/>
      <c r="L31" s="7"/>
    </row>
    <row r="32" spans="2:16" ht="13.5" thickBot="1">
      <c r="B32" s="96" t="str">
        <f>Information!A14</f>
        <v>Perforations:</v>
      </c>
      <c r="C32" s="97"/>
      <c r="D32" s="98"/>
      <c r="F32" s="8"/>
      <c r="G32" s="62"/>
      <c r="H32" s="7"/>
      <c r="I32" s="7"/>
      <c r="J32" s="1"/>
      <c r="K32" s="61"/>
      <c r="L32" s="7"/>
      <c r="N32" s="101" t="str">
        <f>Information!A36</f>
        <v>Current Tubing In Hole:</v>
      </c>
      <c r="O32" s="101"/>
      <c r="P32" s="101"/>
    </row>
    <row r="33" spans="2:16">
      <c r="B33" s="103" t="str">
        <f>Information!A15</f>
        <v>Old:</v>
      </c>
      <c r="C33" s="108" t="str">
        <f>Information!B15</f>
        <v>Codell: 6878'-6894''</v>
      </c>
      <c r="D33" s="109"/>
      <c r="F33" s="8"/>
      <c r="G33" s="55"/>
      <c r="H33" s="7"/>
      <c r="I33" s="7"/>
      <c r="J33" s="1"/>
      <c r="K33" s="56"/>
      <c r="L33" s="7"/>
      <c r="N33" s="101">
        <f>Information!B36</f>
        <v>0</v>
      </c>
      <c r="O33" s="101"/>
      <c r="P33" s="101"/>
    </row>
    <row r="34" spans="2:16" ht="13.5" thickBot="1">
      <c r="B34" s="104"/>
      <c r="C34" s="100" t="str">
        <f>Information!B16</f>
        <v>Ft Hays: 6856'-6876'</v>
      </c>
      <c r="D34" s="102"/>
      <c r="F34" s="8"/>
      <c r="G34" s="55"/>
      <c r="H34" s="63"/>
      <c r="I34" s="63"/>
      <c r="J34" s="55"/>
      <c r="K34" s="56"/>
      <c r="L34" s="7"/>
      <c r="N34" s="101">
        <f>Information!B37</f>
        <v>0</v>
      </c>
      <c r="O34" s="101"/>
      <c r="P34" s="101"/>
    </row>
    <row r="35" spans="2:16" ht="14.25" thickTop="1" thickBot="1">
      <c r="B35" s="104"/>
      <c r="C35" s="100" t="str">
        <f>Information!B17</f>
        <v>Niobrara: 6589'-6801'</v>
      </c>
      <c r="D35" s="102"/>
      <c r="F35" s="8"/>
      <c r="G35" s="63"/>
      <c r="H35" s="65"/>
      <c r="I35" s="71"/>
      <c r="J35" s="67"/>
      <c r="K35" s="56"/>
      <c r="L35" s="48"/>
      <c r="N35" s="101">
        <f>Information!B38</f>
        <v>0</v>
      </c>
      <c r="O35" s="101"/>
      <c r="P35" s="101"/>
    </row>
    <row r="36" spans="2:16" ht="13.5" thickTop="1">
      <c r="B36" s="104"/>
      <c r="C36" s="100">
        <f>Information!B18</f>
        <v>0</v>
      </c>
      <c r="D36" s="102"/>
      <c r="F36" s="8"/>
      <c r="G36" s="11"/>
      <c r="H36" s="7"/>
      <c r="I36" s="7"/>
      <c r="J36" s="1"/>
      <c r="K36" s="16"/>
      <c r="L36" s="7"/>
    </row>
    <row r="37" spans="2:16" ht="13.5" thickBot="1">
      <c r="B37" s="105"/>
      <c r="C37" s="106">
        <f>Information!B19</f>
        <v>0</v>
      </c>
      <c r="D37" s="107"/>
      <c r="F37" s="8"/>
      <c r="G37" s="58"/>
      <c r="H37" s="7"/>
      <c r="I37" s="7"/>
      <c r="J37" s="1"/>
      <c r="K37" s="57"/>
      <c r="L37" s="48" t="s">
        <v>41</v>
      </c>
    </row>
    <row r="38" spans="2:16">
      <c r="B38" s="103" t="str">
        <f>Information!A20</f>
        <v>New:</v>
      </c>
      <c r="C38" s="108" t="str">
        <f>Information!B20</f>
        <v>SQZ perf @ 750'</v>
      </c>
      <c r="D38" s="109"/>
      <c r="F38" s="8"/>
      <c r="G38" s="11"/>
      <c r="H38" s="7"/>
      <c r="I38" s="7"/>
      <c r="J38" s="1"/>
      <c r="K38" s="16"/>
      <c r="L38" s="7"/>
    </row>
    <row r="39" spans="2:16">
      <c r="B39" s="104"/>
      <c r="C39" s="100">
        <f>Information!B21</f>
        <v>0</v>
      </c>
      <c r="D39" s="102"/>
      <c r="F39" s="8"/>
      <c r="G39" s="58"/>
      <c r="H39" s="51"/>
      <c r="I39" s="7"/>
      <c r="J39" s="1"/>
      <c r="K39" s="57"/>
      <c r="L39" s="59" t="s">
        <v>42</v>
      </c>
    </row>
    <row r="40" spans="2:16">
      <c r="B40" s="104"/>
      <c r="C40" s="100">
        <f>Information!B22</f>
        <v>0</v>
      </c>
      <c r="D40" s="102"/>
      <c r="F40" s="8"/>
      <c r="G40" s="50"/>
      <c r="H40" s="7"/>
      <c r="I40" s="7"/>
      <c r="J40" s="1"/>
      <c r="K40" s="49"/>
      <c r="L40" s="48" t="s">
        <v>28</v>
      </c>
    </row>
    <row r="41" spans="2:16" ht="13.5" thickBot="1">
      <c r="B41" s="105"/>
      <c r="C41" s="106">
        <f>Information!B23</f>
        <v>0</v>
      </c>
      <c r="D41" s="107"/>
      <c r="F41" s="8"/>
      <c r="G41" s="11"/>
      <c r="H41" s="7"/>
      <c r="I41" s="7"/>
      <c r="J41" s="1"/>
      <c r="K41" s="16"/>
      <c r="L41" s="7"/>
    </row>
    <row r="42" spans="2:16" ht="13.5" thickBot="1">
      <c r="F42" s="8"/>
      <c r="G42" s="11"/>
      <c r="H42" s="2"/>
      <c r="I42" s="3"/>
      <c r="J42" s="4"/>
      <c r="K42" s="16"/>
      <c r="L42" s="7"/>
      <c r="N42" s="12" t="str">
        <f>Information!A25</f>
        <v>PBTD:</v>
      </c>
      <c r="O42" s="112" t="str">
        <f>Information!B25</f>
        <v>6954'</v>
      </c>
      <c r="P42" s="112"/>
    </row>
    <row r="43" spans="2:16" ht="13.5" thickBot="1">
      <c r="F43" s="8"/>
      <c r="G43" s="11"/>
      <c r="H43" s="43"/>
      <c r="I43" s="44"/>
      <c r="J43" s="45"/>
      <c r="K43" s="16"/>
      <c r="L43" s="7"/>
      <c r="N43" s="12" t="str">
        <f>Information!A26</f>
        <v>Casing TD:</v>
      </c>
      <c r="O43" s="112" t="str">
        <f>Information!B26</f>
        <v>7041'</v>
      </c>
      <c r="P43" s="112"/>
    </row>
    <row r="44" spans="2:16" ht="13.5" thickBot="1">
      <c r="F44" s="8"/>
      <c r="G44" s="13"/>
      <c r="H44" s="14"/>
      <c r="I44" s="14"/>
      <c r="J44" s="14"/>
      <c r="K44" s="15"/>
      <c r="L44" s="7"/>
    </row>
    <row r="45" spans="2:16" ht="13.5" thickBot="1">
      <c r="B45" s="110" t="s">
        <v>24</v>
      </c>
      <c r="C45" s="111"/>
      <c r="G45" s="7"/>
      <c r="H45" s="7"/>
      <c r="I45" s="7"/>
      <c r="J45" s="7"/>
      <c r="K45" s="7"/>
      <c r="L45" s="7"/>
    </row>
    <row r="46" spans="2:16" ht="12.75" customHeight="1">
      <c r="B46" s="87" t="s">
        <v>45</v>
      </c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9"/>
    </row>
    <row r="47" spans="2:16">
      <c r="B47" s="90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2"/>
    </row>
    <row r="48" spans="2:16">
      <c r="B48" s="90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2"/>
    </row>
    <row r="49" spans="2:16">
      <c r="B49" s="90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2"/>
    </row>
    <row r="50" spans="2:16">
      <c r="B50" s="90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2"/>
    </row>
    <row r="51" spans="2:16" ht="13.5" thickBot="1">
      <c r="B51" s="93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5"/>
    </row>
    <row r="53" spans="2:16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</sheetData>
  <mergeCells count="39">
    <mergeCell ref="E6:M6"/>
    <mergeCell ref="E1:M1"/>
    <mergeCell ref="E2:M2"/>
    <mergeCell ref="E3:M3"/>
    <mergeCell ref="E4:M4"/>
    <mergeCell ref="E5:M5"/>
    <mergeCell ref="E7:G7"/>
    <mergeCell ref="H7:M7"/>
    <mergeCell ref="B12:C12"/>
    <mergeCell ref="B13:C14"/>
    <mergeCell ref="N34:P34"/>
    <mergeCell ref="N28:O30"/>
    <mergeCell ref="B21:C21"/>
    <mergeCell ref="B22:C24"/>
    <mergeCell ref="B33:B37"/>
    <mergeCell ref="O42:P42"/>
    <mergeCell ref="N27:O27"/>
    <mergeCell ref="C33:D33"/>
    <mergeCell ref="C34:D34"/>
    <mergeCell ref="C35:D35"/>
    <mergeCell ref="N33:P33"/>
    <mergeCell ref="C41:D41"/>
    <mergeCell ref="N35:P35"/>
    <mergeCell ref="B46:P51"/>
    <mergeCell ref="B32:D32"/>
    <mergeCell ref="N16:P16"/>
    <mergeCell ref="N17:P17"/>
    <mergeCell ref="N18:P18"/>
    <mergeCell ref="N19:P19"/>
    <mergeCell ref="N20:P20"/>
    <mergeCell ref="N32:P32"/>
    <mergeCell ref="C40:D40"/>
    <mergeCell ref="B38:B41"/>
    <mergeCell ref="C36:D36"/>
    <mergeCell ref="C37:D37"/>
    <mergeCell ref="C38:D38"/>
    <mergeCell ref="C39:D39"/>
    <mergeCell ref="B45:C45"/>
    <mergeCell ref="O43:P43"/>
  </mergeCells>
  <phoneticPr fontId="1" type="noConversion"/>
  <pageMargins left="0.75" right="0.75" top="1" bottom="1" header="0.5" footer="0.5"/>
  <pageSetup orientation="portrait" horizontalDpi="1200" verticalDpi="1200" r:id="rId1"/>
  <headerFooter alignWithMargins="0">
    <oddHeader>&amp;R&amp;D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Information</vt:lpstr>
      <vt:lpstr>Wellbore Schematic</vt:lpstr>
      <vt:lpstr>Sheet3</vt:lpstr>
    </vt:vector>
  </TitlesOfParts>
  <Company>Petroleum Development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Anderson</dc:creator>
  <cp:lastModifiedBy>jglossa</cp:lastModifiedBy>
  <cp:lastPrinted>2011-08-01T22:11:20Z</cp:lastPrinted>
  <dcterms:created xsi:type="dcterms:W3CDTF">2005-01-03T19:56:38Z</dcterms:created>
  <dcterms:modified xsi:type="dcterms:W3CDTF">2011-08-08T14:20:02Z</dcterms:modified>
</cp:coreProperties>
</file>